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mprentanacionalcr-my.sharepoint.com/personal/jcubillo_imprenta_go_cr/Documents/Documents/Documents/Prensa/Documentos 2026/Documentos Sitio Web/"/>
    </mc:Choice>
  </mc:AlternateContent>
  <xr:revisionPtr revIDLastSave="1" documentId="8_{71AE0961-0CF8-4897-B773-DF5D68091D8F}" xr6:coauthVersionLast="47" xr6:coauthVersionMax="47" xr10:uidLastSave="{54C3DD8E-A3EF-4DE4-A73B-032DBD11BBE5}"/>
  <bookViews>
    <workbookView xWindow="-110" yWindow="-110" windowWidth="19420" windowHeight="10300" tabRatio="673" firstSheet="1" activeTab="1" xr2:uid="{00000000-000D-0000-FFFF-FFFF00000000}"/>
  </bookViews>
  <sheets>
    <sheet name="Legal  " sheetId="39" r:id="rId1"/>
    <sheet name="Requerimientos 2026" sheetId="1" r:id="rId2"/>
  </sheets>
  <definedNames>
    <definedName name="_xlnm._FilterDatabase" localSheetId="0" hidden="1">'Legal  '!$B$3:$P$47</definedName>
    <definedName name="_xlnm._FilterDatabase" localSheetId="1" hidden="1">'Requerimientos 2026'!$A$4:$W$212</definedName>
    <definedName name="_Toc381869104" localSheetId="0">'Legal  '!#REF!</definedName>
    <definedName name="_Toc381869105" localSheetId="0">'Legal  '!#REF!</definedName>
    <definedName name="_Toc381869107" localSheetId="0">'Legal  '!#REF!</definedName>
    <definedName name="_xlnm.Print_Area" localSheetId="1">'Requerimientos 2026'!$A$2:$I$210</definedName>
    <definedName name="_xlnm.Print_Titles" localSheetId="1">'Requerimientos 2026'!$2:$4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7" i="1" l="1"/>
  <c r="H205" i="1"/>
  <c r="H202" i="1"/>
  <c r="H199" i="1"/>
  <c r="H194" i="1"/>
  <c r="H191" i="1"/>
  <c r="H183" i="1"/>
  <c r="H178" i="1"/>
  <c r="H173" i="1"/>
  <c r="H171" i="1"/>
  <c r="H165" i="1"/>
  <c r="H162" i="1"/>
  <c r="H148" i="1"/>
  <c r="H144" i="1"/>
  <c r="H141" i="1"/>
  <c r="H137" i="1"/>
  <c r="H135" i="1"/>
  <c r="H129" i="1"/>
  <c r="H126" i="1"/>
  <c r="H124" i="1"/>
  <c r="H121" i="1"/>
  <c r="H116" i="1"/>
  <c r="H110" i="1"/>
  <c r="H107" i="1"/>
  <c r="H104" i="1"/>
  <c r="H101" i="1"/>
  <c r="H83" i="1"/>
  <c r="H80" i="1"/>
  <c r="H78" i="1"/>
  <c r="H75" i="1"/>
  <c r="H63" i="1"/>
  <c r="H60" i="1"/>
  <c r="H59" i="1" s="1"/>
  <c r="H57" i="1"/>
  <c r="H48" i="1"/>
  <c r="H44" i="1"/>
  <c r="H37" i="1"/>
  <c r="H35" i="1"/>
  <c r="H33" i="1"/>
  <c r="H28" i="1"/>
  <c r="H26" i="1"/>
  <c r="H23" i="1"/>
  <c r="H19" i="1"/>
  <c r="H13" i="1"/>
  <c r="H11" i="1"/>
  <c r="H6" i="1"/>
  <c r="H5" i="1" l="1"/>
  <c r="H22" i="1"/>
  <c r="K209" i="1"/>
  <c r="K203" i="1"/>
  <c r="K200" i="1"/>
  <c r="K189" i="1"/>
  <c r="K188" i="1"/>
  <c r="J183" i="1"/>
  <c r="K180" i="1"/>
  <c r="K118" i="1" l="1"/>
  <c r="K90" i="1" l="1"/>
  <c r="K89" i="1"/>
  <c r="K88" i="1"/>
  <c r="K87" i="1"/>
  <c r="K86" i="1"/>
  <c r="K85" i="1"/>
  <c r="K84" i="1"/>
  <c r="K100" i="1"/>
  <c r="K39" i="1"/>
  <c r="K40" i="1"/>
  <c r="K41" i="1"/>
  <c r="K42" i="1"/>
  <c r="K43" i="1"/>
  <c r="J44" i="1"/>
  <c r="K92" i="1" l="1"/>
  <c r="K133" i="1"/>
  <c r="K61" i="1"/>
  <c r="K65" i="1"/>
  <c r="K91" i="1"/>
  <c r="K193" i="1"/>
  <c r="J110" i="1" l="1"/>
  <c r="J80" i="1" l="1"/>
  <c r="K112" i="1" l="1"/>
  <c r="K114" i="1"/>
  <c r="K82" i="1"/>
  <c r="K111" i="1"/>
  <c r="J144" i="1"/>
  <c r="J141" i="1"/>
  <c r="K142" i="1"/>
  <c r="K145" i="1"/>
  <c r="J63" i="1"/>
  <c r="K132" i="1" l="1"/>
  <c r="K160" i="1"/>
  <c r="K159" i="1"/>
  <c r="K81" i="1"/>
  <c r="K64" i="1"/>
  <c r="K157" i="1"/>
  <c r="J137" i="1" l="1"/>
  <c r="J205" i="1"/>
  <c r="K206" i="1"/>
  <c r="K204" i="1"/>
  <c r="J28" i="1"/>
  <c r="K72" i="1"/>
  <c r="J148" i="1"/>
  <c r="J126" i="1"/>
  <c r="J107" i="1"/>
  <c r="K202" i="1" l="1"/>
  <c r="J165" i="1"/>
  <c r="J101" i="1" l="1"/>
  <c r="K102" i="1"/>
  <c r="K109" i="1"/>
  <c r="K167" i="1"/>
  <c r="K169" i="1"/>
  <c r="K138" i="1"/>
  <c r="K166" i="1"/>
  <c r="K168" i="1"/>
  <c r="K139" i="1"/>
  <c r="K158" i="1"/>
  <c r="K134" i="1"/>
  <c r="K108" i="1"/>
  <c r="K156" i="1" l="1"/>
  <c r="K155" i="1"/>
  <c r="K68" i="1"/>
  <c r="K131" i="1"/>
  <c r="K29" i="1"/>
  <c r="K154" i="1"/>
  <c r="K181" i="1"/>
  <c r="K67" i="1"/>
  <c r="K74" i="1"/>
  <c r="K21" i="1"/>
  <c r="K31" i="1" l="1"/>
  <c r="K71" i="1" l="1"/>
  <c r="K153" i="1"/>
  <c r="K69" i="1"/>
  <c r="K177" i="1"/>
  <c r="J83" i="1"/>
  <c r="J78" i="1"/>
  <c r="J33" i="1"/>
  <c r="K94" i="1" l="1"/>
  <c r="K66" i="1"/>
  <c r="K25" i="1"/>
  <c r="K30" i="1"/>
  <c r="K152" i="1"/>
  <c r="K151" i="1"/>
  <c r="K150" i="1"/>
  <c r="K149" i="1" l="1"/>
  <c r="K176" i="1" l="1"/>
  <c r="J162" i="1"/>
  <c r="K163" i="1"/>
  <c r="K34" i="1"/>
  <c r="K45" i="1"/>
  <c r="K8" i="1" l="1"/>
  <c r="K9" i="1"/>
  <c r="K10" i="1"/>
  <c r="K12" i="1"/>
  <c r="K14" i="1"/>
  <c r="K15" i="1"/>
  <c r="K16" i="1"/>
  <c r="K17" i="1"/>
  <c r="K18" i="1"/>
  <c r="K20" i="1"/>
  <c r="K24" i="1"/>
  <c r="K27" i="1"/>
  <c r="K36" i="1"/>
  <c r="K38" i="1"/>
  <c r="K46" i="1"/>
  <c r="K49" i="1"/>
  <c r="K50" i="1"/>
  <c r="K51" i="1"/>
  <c r="K52" i="1"/>
  <c r="K53" i="1"/>
  <c r="K54" i="1"/>
  <c r="K55" i="1"/>
  <c r="K58" i="1"/>
  <c r="K62" i="1"/>
  <c r="K70" i="1"/>
  <c r="K73" i="1"/>
  <c r="K76" i="1"/>
  <c r="K77" i="1"/>
  <c r="K79" i="1"/>
  <c r="K93" i="1"/>
  <c r="K95" i="1"/>
  <c r="K96" i="1"/>
  <c r="K97" i="1"/>
  <c r="K98" i="1"/>
  <c r="K99" i="1"/>
  <c r="K103" i="1"/>
  <c r="K105" i="1"/>
  <c r="K113" i="1"/>
  <c r="K115" i="1"/>
  <c r="K117" i="1"/>
  <c r="K119" i="1"/>
  <c r="K122" i="1"/>
  <c r="K123" i="1"/>
  <c r="K125" i="1"/>
  <c r="K127" i="1"/>
  <c r="K128" i="1"/>
  <c r="K130" i="1"/>
  <c r="K136" i="1"/>
  <c r="K140" i="1"/>
  <c r="K143" i="1"/>
  <c r="K146" i="1"/>
  <c r="K147" i="1"/>
  <c r="K170" i="1"/>
  <c r="K172" i="1"/>
  <c r="K174" i="1"/>
  <c r="K175" i="1"/>
  <c r="K179" i="1"/>
  <c r="K182" i="1"/>
  <c r="K184" i="1"/>
  <c r="K185" i="1"/>
  <c r="K186" i="1"/>
  <c r="K187" i="1"/>
  <c r="K190" i="1"/>
  <c r="K192" i="1"/>
  <c r="K195" i="1"/>
  <c r="K196" i="1"/>
  <c r="K197" i="1"/>
  <c r="K201" i="1"/>
  <c r="K208" i="1"/>
  <c r="K210" i="1"/>
  <c r="K7" i="1"/>
  <c r="H198" i="1" l="1"/>
  <c r="H106" i="1"/>
  <c r="J26" i="1"/>
  <c r="J23" i="1"/>
  <c r="K26" i="1" l="1"/>
  <c r="H120" i="1"/>
  <c r="K23" i="1"/>
  <c r="H161" i="1"/>
  <c r="H47" i="1"/>
  <c r="H56" i="1"/>
  <c r="H32" i="1"/>
  <c r="H164" i="1"/>
  <c r="H211" i="1" l="1"/>
  <c r="K78" i="1"/>
  <c r="K63" i="1"/>
  <c r="J124" i="1"/>
  <c r="K124" i="1" s="1"/>
  <c r="J207" i="1"/>
  <c r="K207" i="1" s="1"/>
  <c r="J19" i="1"/>
  <c r="K19" i="1" s="1"/>
  <c r="J35" i="1"/>
  <c r="J48" i="1"/>
  <c r="J57" i="1"/>
  <c r="J60" i="1"/>
  <c r="K60" i="1" s="1"/>
  <c r="K80" i="1"/>
  <c r="J171" i="1"/>
  <c r="K171" i="1" s="1"/>
  <c r="J11" i="1"/>
  <c r="K11" i="1" s="1"/>
  <c r="K205" i="1"/>
  <c r="J199" i="1"/>
  <c r="K199" i="1" s="1"/>
  <c r="J194" i="1"/>
  <c r="K194" i="1" s="1"/>
  <c r="J191" i="1"/>
  <c r="K191" i="1" s="1"/>
  <c r="K183" i="1"/>
  <c r="J178" i="1"/>
  <c r="K178" i="1" s="1"/>
  <c r="J173" i="1"/>
  <c r="K173" i="1" s="1"/>
  <c r="K165" i="1"/>
  <c r="K148" i="1"/>
  <c r="K144" i="1"/>
  <c r="K141" i="1"/>
  <c r="K137" i="1"/>
  <c r="J135" i="1"/>
  <c r="K135" i="1" s="1"/>
  <c r="J129" i="1"/>
  <c r="K129" i="1" s="1"/>
  <c r="K126" i="1"/>
  <c r="J121" i="1"/>
  <c r="K121" i="1" s="1"/>
  <c r="J116" i="1"/>
  <c r="K110" i="1"/>
  <c r="K107" i="1"/>
  <c r="J104" i="1"/>
  <c r="K104" i="1" s="1"/>
  <c r="K101" i="1"/>
  <c r="K83" i="1"/>
  <c r="J75" i="1"/>
  <c r="K75" i="1" s="1"/>
  <c r="K44" i="1"/>
  <c r="J37" i="1"/>
  <c r="K37" i="1" s="1"/>
  <c r="K28" i="1"/>
  <c r="J13" i="1"/>
  <c r="K13" i="1" s="1"/>
  <c r="J6" i="1"/>
  <c r="K6" i="1" s="1"/>
  <c r="K116" i="1" l="1"/>
  <c r="J106" i="1"/>
  <c r="K35" i="1"/>
  <c r="J32" i="1"/>
  <c r="K32" i="1" s="1"/>
  <c r="K33" i="1"/>
  <c r="J56" i="1"/>
  <c r="K56" i="1" s="1"/>
  <c r="K57" i="1"/>
  <c r="J161" i="1"/>
  <c r="K161" i="1" s="1"/>
  <c r="K162" i="1"/>
  <c r="J47" i="1"/>
  <c r="K47" i="1" s="1"/>
  <c r="K48" i="1"/>
  <c r="K106" i="1"/>
  <c r="J120" i="1"/>
  <c r="K120" i="1" s="1"/>
  <c r="K59" i="1"/>
  <c r="J5" i="1"/>
  <c r="J164" i="1"/>
  <c r="K164" i="1" s="1"/>
  <c r="K22" i="1"/>
  <c r="K5" i="1" l="1"/>
  <c r="B5321" i="1" l="1"/>
  <c r="J198" i="1" l="1"/>
  <c r="K211" i="1" l="1"/>
  <c r="K19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Rudy Villalobos</author>
  </authors>
  <commentList>
    <comment ref="D4" authorId="0" shapeId="0" xr:uid="{1474029C-3B65-4C02-987A-FF5B796AEF86}">
      <text>
        <r>
          <rPr>
            <b/>
            <sz val="9"/>
            <color indexed="81"/>
            <rFont val="Tahoma"/>
            <family val="2"/>
          </rPr>
          <t>Rudy Villalobos:</t>
        </r>
        <r>
          <rPr>
            <sz val="9"/>
            <color indexed="81"/>
            <rFont val="Tahoma"/>
            <family val="2"/>
          </rPr>
          <t xml:space="preserve">
1) DIREC GENERAL
2) DIREC ADM FINAN
3) DIREC PRODUC
4) DIREC COMERC</t>
        </r>
      </text>
    </comment>
    <comment ref="S4" authorId="0" shapeId="0" xr:uid="{BDFF67A7-9542-415B-89C2-93C3B487E249}">
      <text>
        <r>
          <rPr>
            <b/>
            <sz val="9"/>
            <color indexed="81"/>
            <rFont val="Tahoma"/>
            <family val="2"/>
          </rPr>
          <t>Rudy Villalobos:</t>
        </r>
        <r>
          <rPr>
            <sz val="9"/>
            <color indexed="81"/>
            <rFont val="Tahoma"/>
            <family val="2"/>
          </rPr>
          <t xml:space="preserve">
1 Pendiente
2 Recepción del mes en turno
3 Ejecutado
</t>
        </r>
      </text>
    </comment>
    <comment ref="J20" authorId="0" shapeId="0" xr:uid="{5E415517-BC5B-4247-8D17-51A1F6834E11}">
      <text>
        <r>
          <rPr>
            <b/>
            <sz val="9"/>
            <color indexed="81"/>
            <rFont val="Tahoma"/>
            <family val="2"/>
          </rPr>
          <t>Rudy Villalobos: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SE APLICA X LA SUMA DE 791.400,00 CLS
La limpieza por la suma de ¢ 8.000.000,00</t>
        </r>
      </text>
    </comment>
    <comment ref="G174" authorId="0" shapeId="0" xr:uid="{0AC89F55-FA74-48B4-8F5B-3ABD5885AA5B}">
      <text>
        <r>
          <rPr>
            <b/>
            <sz val="9"/>
            <color indexed="81"/>
            <rFont val="Tahoma"/>
            <family val="2"/>
          </rPr>
          <t>Rudy Villalobos:</t>
        </r>
        <r>
          <rPr>
            <sz val="9"/>
            <color indexed="81"/>
            <rFont val="Tahoma"/>
            <family val="2"/>
          </rPr>
          <t xml:space="preserve">
Se identifican otros posibles códigos de compra: 14122203, 14111519, 14111606, 14121503, 14121904, 14111519</t>
        </r>
      </text>
    </comment>
    <comment ref="G181" authorId="0" shapeId="0" xr:uid="{D511E04E-E28A-4100-9C47-9BA591A1E326}">
      <text>
        <r>
          <rPr>
            <b/>
            <sz val="9"/>
            <color indexed="81"/>
            <rFont val="Tahoma"/>
            <family val="2"/>
          </rPr>
          <t>Rudy Villalobos:</t>
        </r>
        <r>
          <rPr>
            <sz val="9"/>
            <color indexed="81"/>
            <rFont val="Tahoma"/>
            <family val="2"/>
          </rPr>
          <t xml:space="preserve">
Se incluyen otros códigos posibles para compra: 53101604, 53101502
53101504, 46181527, 53103001, 53103099</t>
        </r>
      </text>
    </comment>
  </commentList>
</comments>
</file>

<file path=xl/sharedStrings.xml><?xml version="1.0" encoding="utf-8"?>
<sst xmlns="http://schemas.openxmlformats.org/spreadsheetml/2006/main" count="1537" uniqueCount="644">
  <si>
    <t xml:space="preserve">IMPRENTA NACIONAL </t>
  </si>
  <si>
    <t>CÓDIGOS DE SICOP HACIENDA</t>
  </si>
  <si>
    <t>Unidad Solicitante</t>
  </si>
  <si>
    <t>1.01.03</t>
  </si>
  <si>
    <t>Informática</t>
  </si>
  <si>
    <t>Alquiler de equipo de cómputo</t>
  </si>
  <si>
    <t>1.02.03</t>
  </si>
  <si>
    <t>Promoción y Divulgación</t>
  </si>
  <si>
    <t>1.02.04</t>
  </si>
  <si>
    <t>Contrato primera línea de Acceso a Internet banda ancha</t>
  </si>
  <si>
    <t>Contrato de segunda línea internet banda ancha</t>
  </si>
  <si>
    <t>Contrato de servicio líneas en oficina del Registro Nacional</t>
  </si>
  <si>
    <t>Servicios Generales</t>
  </si>
  <si>
    <t>Continuidad al Sistema de Mensajería de Texto</t>
  </si>
  <si>
    <t>1.02.99</t>
  </si>
  <si>
    <t>Otros servicios básicos</t>
  </si>
  <si>
    <t>Recolección de residuos peligrosos</t>
  </si>
  <si>
    <t>Planificación</t>
  </si>
  <si>
    <t>Recolección de desechos bioinfecciosos</t>
  </si>
  <si>
    <t>Consultorio Médico</t>
  </si>
  <si>
    <t>1.03.03</t>
  </si>
  <si>
    <t>Troqueles y Cliques</t>
  </si>
  <si>
    <t xml:space="preserve">Post-Prensa </t>
  </si>
  <si>
    <t>1.03.07</t>
  </si>
  <si>
    <t>1.04.01</t>
  </si>
  <si>
    <t>Servicio Medico</t>
  </si>
  <si>
    <t>1.04.03</t>
  </si>
  <si>
    <t>Contrato de Laboratorio químico (Agua Potable)</t>
  </si>
  <si>
    <t>Salud Ocupacional</t>
  </si>
  <si>
    <t>1.04.06</t>
  </si>
  <si>
    <t>Servicio de Vigilancia</t>
  </si>
  <si>
    <t>Aseo y Limpieza</t>
  </si>
  <si>
    <t>Afilado de Cuchillas</t>
  </si>
  <si>
    <t>Limpieza de tanques de aguas químicas</t>
  </si>
  <si>
    <t>Servicio de Guarda Documentos</t>
  </si>
  <si>
    <t>1.04.99</t>
  </si>
  <si>
    <t>Servicio de Fumigación</t>
  </si>
  <si>
    <t>Revisión técnica vehículos</t>
  </si>
  <si>
    <t>Transportes</t>
  </si>
  <si>
    <t>1.06.01</t>
  </si>
  <si>
    <t>Seguros</t>
  </si>
  <si>
    <t>Riesgos de Trabajo</t>
  </si>
  <si>
    <t xml:space="preserve">Recursos Humanos </t>
  </si>
  <si>
    <t>Póliza de seguros para el equipo electronico</t>
  </si>
  <si>
    <t>Poliza Mercadería en Transito</t>
  </si>
  <si>
    <t>Póliza de responsabilidad civil</t>
  </si>
  <si>
    <t>Póliza de Montacargas</t>
  </si>
  <si>
    <t>Póliza de seguros Flotilla Vehicular</t>
  </si>
  <si>
    <t>1.07.02</t>
  </si>
  <si>
    <t>Semana Cultural</t>
  </si>
  <si>
    <t>Dirección General</t>
  </si>
  <si>
    <t>1.08.01</t>
  </si>
  <si>
    <t>1.08.04</t>
  </si>
  <si>
    <t>Prensa</t>
  </si>
  <si>
    <t>Mantenimiento de sistemas de aire comprimido y compresores</t>
  </si>
  <si>
    <t>Mantenimiento</t>
  </si>
  <si>
    <t>Pre-Prensa</t>
  </si>
  <si>
    <t>Mantenimiento de la planta eléctrica</t>
  </si>
  <si>
    <t>1.08.05</t>
  </si>
  <si>
    <t>1.08.06</t>
  </si>
  <si>
    <t>1.08.07</t>
  </si>
  <si>
    <t>Recursos Humanos</t>
  </si>
  <si>
    <t>1.08.08</t>
  </si>
  <si>
    <t>Contrato de Mantenimiento preventivo y correctivo para Impresora Digital Accurio 6100</t>
  </si>
  <si>
    <t>Mantenimiento Preventivo y correctivo para las computadoras Macintosh.</t>
  </si>
  <si>
    <t>Mantenimiento Infraestructura Oracle y Soporte de Bases de Datos y  Servidores  de Aplicaciones</t>
  </si>
  <si>
    <t>Mantenimiento preventivo-correctivo y evolutivo para sistemas integrados ERP</t>
  </si>
  <si>
    <t>Contrato Servicio de Respaldos y Custodia de Datos e Información Institucional</t>
  </si>
  <si>
    <t>Mantenimiento de UPS´s</t>
  </si>
  <si>
    <t>Contrato de Mantenimiento elementos del Data Center y redes de datos (Artic-Bunker,Aire AC. de Presición y UPS )</t>
  </si>
  <si>
    <t>Diarios Oficiales</t>
  </si>
  <si>
    <t>Contrato de Mantenimiento de Licenciamiento de Adobe CC</t>
  </si>
  <si>
    <t>1.08.99</t>
  </si>
  <si>
    <t>Reparación de equipo médico</t>
  </si>
  <si>
    <t>Deducibles</t>
  </si>
  <si>
    <t>2.01.01</t>
  </si>
  <si>
    <t>2.01.04</t>
  </si>
  <si>
    <t>Tintas, pinturas y diluyentes</t>
  </si>
  <si>
    <t>Pinturas y Diluyentes</t>
  </si>
  <si>
    <t>Alcohol ISO propílico</t>
  </si>
  <si>
    <t>Tintas</t>
  </si>
  <si>
    <t>Revelador de Planchas</t>
  </si>
  <si>
    <t>2.01.99</t>
  </si>
  <si>
    <t>Otros productos químicos y conexos</t>
  </si>
  <si>
    <t>Fijador  de Planchas</t>
  </si>
  <si>
    <t>Limpiador de Inmersores y  Tuberías Speed Master</t>
  </si>
  <si>
    <t>2.03.01</t>
  </si>
  <si>
    <t>Rollos de alambre galvanizado de calibre variado para Grapadoras</t>
  </si>
  <si>
    <t>2.03.02</t>
  </si>
  <si>
    <t>2.03.03</t>
  </si>
  <si>
    <t>Madera y sus derivados</t>
  </si>
  <si>
    <t>2.03.04</t>
  </si>
  <si>
    <t>Repuestos Eléctricos maquinas Litograficas</t>
  </si>
  <si>
    <t>Cable UTP, conectores y materiales para redes</t>
  </si>
  <si>
    <t>2.03.05</t>
  </si>
  <si>
    <t xml:space="preserve">2.03.06 </t>
  </si>
  <si>
    <t>Materiales y productos de plástico</t>
  </si>
  <si>
    <t>2.03.99</t>
  </si>
  <si>
    <t>Lija 400 y  Lija de agua</t>
  </si>
  <si>
    <t>2.04.02</t>
  </si>
  <si>
    <t>Repuestos (Computadoras Macintosh por demanda)</t>
  </si>
  <si>
    <t>Repuestos para Equipo Médico</t>
  </si>
  <si>
    <t>Repuestos Circuito Cerrado y Central Telefónica</t>
  </si>
  <si>
    <t xml:space="preserve">Repuestos Reloj Marcador </t>
  </si>
  <si>
    <t xml:space="preserve">Repuestos para Guillotina y maquinas Dobladoras  y  Encudernadoras </t>
  </si>
  <si>
    <t>Filtros para fuentes de agua y orinales</t>
  </si>
  <si>
    <t>2.05.01</t>
  </si>
  <si>
    <t>Planchas</t>
  </si>
  <si>
    <t>2.99.01</t>
  </si>
  <si>
    <t>Resortes Cola blanca, roja  granulada</t>
  </si>
  <si>
    <t>Dirección de Producción</t>
  </si>
  <si>
    <t>Firmas Digitales</t>
  </si>
  <si>
    <t>2.99.03</t>
  </si>
  <si>
    <t>Productos de papel, cartón e impresos</t>
  </si>
  <si>
    <t>Papel Producción</t>
  </si>
  <si>
    <t>2.99.04</t>
  </si>
  <si>
    <t>2.99.05</t>
  </si>
  <si>
    <t>Jabón Liquido</t>
  </si>
  <si>
    <t>2.99.06</t>
  </si>
  <si>
    <t>Zapatos funcionarios de Producción</t>
  </si>
  <si>
    <t>2.99.99</t>
  </si>
  <si>
    <t>Otros útiles, materiales y suministros</t>
  </si>
  <si>
    <t>Brochas, rodillos, esponjas celulosas, elasticos, velcro, cinta de tela, tornillos para tapas de empaste</t>
  </si>
  <si>
    <t>5.01.03</t>
  </si>
  <si>
    <t>5.01.05</t>
  </si>
  <si>
    <t>5.99.03</t>
  </si>
  <si>
    <t>Bienes Intangibles</t>
  </si>
  <si>
    <t>Total en ¢</t>
  </si>
  <si>
    <t>Servicio de telecomunicaciones</t>
  </si>
  <si>
    <t>Ministerio 1.1.1.1.782.203</t>
  </si>
  <si>
    <t>Descripción genérica</t>
  </si>
  <si>
    <t>Período de inicio de la compra</t>
  </si>
  <si>
    <t>SERVICIOS</t>
  </si>
  <si>
    <t>Impresión, Encuadernación y otros</t>
  </si>
  <si>
    <t>Servicio de Tecnologías de información</t>
  </si>
  <si>
    <t>Servicios médicos y de laboratorio</t>
  </si>
  <si>
    <t>Otros servicios de gestión y apoyo</t>
  </si>
  <si>
    <t>Actividades protocolarias y sociales</t>
  </si>
  <si>
    <t>Mantenimiento de edificios y locales y terrenos</t>
  </si>
  <si>
    <t>Mantenimiento y rep. Maq. y Eq. Producción</t>
  </si>
  <si>
    <t>Mantenimiento y rep. Eq. Cómputo y sist. Inf.</t>
  </si>
  <si>
    <t>Mantenimiento y rep. Otros equipos</t>
  </si>
  <si>
    <t>Combustibles y lubricantes</t>
  </si>
  <si>
    <t>Materiales y productos metálicos</t>
  </si>
  <si>
    <t>Materiales y prod. eléctricos, tel y cómputo</t>
  </si>
  <si>
    <t>Materiales y prod. De vidrio</t>
  </si>
  <si>
    <t>2.03.06</t>
  </si>
  <si>
    <t>Otros materiales y productos de construcción y  mant.</t>
  </si>
  <si>
    <t>Repuestos y accesorios</t>
  </si>
  <si>
    <t>2.05 BIENES PARA PRODUCCION Y COMERC.</t>
  </si>
  <si>
    <t>MAQUINARIA Y EQUIPO PARA LA PRODUCCIÓN</t>
  </si>
  <si>
    <t>Utiles y materiales de oficina y cómputo</t>
  </si>
  <si>
    <t>Textiles y vestuario</t>
  </si>
  <si>
    <t>00005</t>
  </si>
  <si>
    <t>BIENES DURADEROS</t>
  </si>
  <si>
    <t>5,01,03</t>
  </si>
  <si>
    <t>Equipo de comunicación</t>
  </si>
  <si>
    <t>5,99,03</t>
  </si>
  <si>
    <t>5,01,05</t>
  </si>
  <si>
    <t>Partida</t>
  </si>
  <si>
    <t>Servicios de Ingenieria</t>
  </si>
  <si>
    <t>Materiales y produc. Minerales y asfalticos</t>
  </si>
  <si>
    <t>I, II, III</t>
  </si>
  <si>
    <t xml:space="preserve">I </t>
  </si>
  <si>
    <t>I, II</t>
  </si>
  <si>
    <t>I, II, II</t>
  </si>
  <si>
    <t>II, III</t>
  </si>
  <si>
    <t>II</t>
  </si>
  <si>
    <t>I, II y III</t>
  </si>
  <si>
    <t>III</t>
  </si>
  <si>
    <t>I, II, III y IV</t>
  </si>
  <si>
    <t>Total general en colones</t>
  </si>
  <si>
    <t>Utiles y Materiales de limpiezas</t>
  </si>
  <si>
    <t>Monto aplicado</t>
  </si>
  <si>
    <t>Fuente financiamiento 01 y 02</t>
  </si>
  <si>
    <t>Saldo en cls</t>
  </si>
  <si>
    <t>1.99.05</t>
  </si>
  <si>
    <t>SOMMERUS S.A.</t>
  </si>
  <si>
    <t xml:space="preserve">Contratación de Infraestructura Tecnológica como servicio para continuidad del Negocio de la Institución, que incluye nube híbrida para Diarios Oficiales y Sistemas Oracle internos </t>
  </si>
  <si>
    <t>Servicios</t>
  </si>
  <si>
    <t>1.03.06</t>
  </si>
  <si>
    <t>Servicio de uso de la plataforma unificada de compras públicas SICOP</t>
  </si>
  <si>
    <t>Direcciones</t>
  </si>
  <si>
    <t>Proveeduría</t>
  </si>
  <si>
    <t>Recarga de Extintores</t>
  </si>
  <si>
    <t>Servicios de alquiler para escáner e impresoras de punto de venta</t>
  </si>
  <si>
    <t>Comisiones y gastos por servicios financieros y comerciales</t>
  </si>
  <si>
    <t>Empresa que brinde los servicios de mantenimiento al edificio</t>
  </si>
  <si>
    <t xml:space="preserve">Contrato de Mantenimiento de maquinas dobladoras, maquinas para encudernacion y los compresores, Mantenimiento de Guillotinas </t>
  </si>
  <si>
    <t>Sistema de bombeo,  presión de agua potable y limpieza del tanque de reserva de agua</t>
  </si>
  <si>
    <t>Mantenimiento de elevador eléctrico  y elevador del edificio</t>
  </si>
  <si>
    <t>Mantenimiento de  CTP´s Luscher y Kodak Trenstter</t>
  </si>
  <si>
    <t>Mantenimiento y reparación de equipo de transporte</t>
  </si>
  <si>
    <t>Mantenimiento  y Reparación de Equipo de Comunicación</t>
  </si>
  <si>
    <t>Mantenimiento  y Reparación de Equipo de Oficina</t>
  </si>
  <si>
    <t>Mantenimiento preventivo y correctivo del Montacargas</t>
  </si>
  <si>
    <t>Contratación de un Taller automotriz</t>
  </si>
  <si>
    <t>Mantenimiento de Circuito Cerrado</t>
  </si>
  <si>
    <t>Mantenimiento de reloj Marcador Hand-Pun-3000</t>
  </si>
  <si>
    <t>Mantenimiento de Aires Acondicionados</t>
  </si>
  <si>
    <t>Mantenimiento preventivo, correctivo y evolutivo de la web y app</t>
  </si>
  <si>
    <t>Mantenimiento del sistema de activos</t>
  </si>
  <si>
    <t>Actualización y mantenimiento de licencias de imposición Preps de Kodack</t>
  </si>
  <si>
    <t>Combustibles Flotilla de Vehículos, Monta Cargas Y Planta Electrica</t>
  </si>
  <si>
    <t>Palillos de madera para banderas promocionales</t>
  </si>
  <si>
    <t xml:space="preserve">Repuestos Eléctricos para las maquinas Dobladoras  y  Encudernadoras </t>
  </si>
  <si>
    <t>2.04.01</t>
  </si>
  <si>
    <t>Herramientas e instrumentos</t>
  </si>
  <si>
    <t>Cinta de Empaque</t>
  </si>
  <si>
    <t xml:space="preserve">Utiles y Materiales de Oficina </t>
  </si>
  <si>
    <t>2.99.02</t>
  </si>
  <si>
    <t>Útiles y materiales médicos, hospitalarios e investigación</t>
  </si>
  <si>
    <t>Materiales de uso Médico Varios CM</t>
  </si>
  <si>
    <t>Papel Higiénico -Tollas para secado de  manos en la  entradas de la Institución -Papel para camillas</t>
  </si>
  <si>
    <t>Retazos de Tela</t>
  </si>
  <si>
    <t>Bolsas para recolecciòn de residuos especiales para los puntos ecológicos</t>
  </si>
  <si>
    <t>Crema Desengrasante y Limpiador de Planchas</t>
  </si>
  <si>
    <t xml:space="preserve">Desodorante Ambiental </t>
  </si>
  <si>
    <t xml:space="preserve">Artículos de Limpieza  para los Vehículos </t>
  </si>
  <si>
    <t>Utiles y materiales de resg.  y seguridad</t>
  </si>
  <si>
    <t>Equipos Varios de Seguridad</t>
  </si>
  <si>
    <t>Matriz de plegado como arreglo mecanico para el encaje al troquelar y plecas de corte, dobles y perforacion.</t>
  </si>
  <si>
    <t>Cámaras, Componentes del Circuito Cerrado y Central Telefónica</t>
  </si>
  <si>
    <t>Equipo y Programas de Cómputo</t>
  </si>
  <si>
    <t>Garantías de Participación en Concursos por medio de SICOP</t>
  </si>
  <si>
    <t>II, III, III</t>
  </si>
  <si>
    <t>Insumos  para compensación de Huella de Carbono</t>
  </si>
  <si>
    <t>01 - 0 2</t>
  </si>
  <si>
    <t>01</t>
  </si>
  <si>
    <t>02</t>
  </si>
  <si>
    <t>01 - 02</t>
  </si>
  <si>
    <t>01- 02</t>
  </si>
  <si>
    <t>2025LD-000001-0007900001</t>
  </si>
  <si>
    <t>2025LD-000003-0007900001</t>
  </si>
  <si>
    <t>Post-Prensa - Tipografia</t>
  </si>
  <si>
    <t>Corporación Vado Quesada S.A.</t>
  </si>
  <si>
    <t>2025LD-000005-0007900001</t>
  </si>
  <si>
    <t>III Y IV</t>
  </si>
  <si>
    <t>2025LD-000008-0007900001</t>
  </si>
  <si>
    <t>Bodega - Proveeduría</t>
  </si>
  <si>
    <t>2025LD-000011-0007900001</t>
  </si>
  <si>
    <t>2025LE-000001-0007900001</t>
  </si>
  <si>
    <t>2025LD-000012-0007900001</t>
  </si>
  <si>
    <t>Carlos Montero Delgado</t>
  </si>
  <si>
    <t>5.01.04</t>
  </si>
  <si>
    <t>IV</t>
  </si>
  <si>
    <t>N/A</t>
  </si>
  <si>
    <t>Servicio de mantenimiento preventivo y correctivo de los equipos de la Unidad de Formación de Folletos</t>
  </si>
  <si>
    <t xml:space="preserve">Mantenimiento </t>
  </si>
  <si>
    <t>Mantenimiento de sistemas de extracción de aire</t>
  </si>
  <si>
    <t>2025LD-000014-0007900001</t>
  </si>
  <si>
    <t>2025LD-000015-0007900001</t>
  </si>
  <si>
    <t>2025LD-000004-0007900001</t>
  </si>
  <si>
    <t>2025LD-000024-0007900001</t>
  </si>
  <si>
    <t>2025LD-000028-0007900001</t>
  </si>
  <si>
    <t>2025LD-000027-0007900001</t>
  </si>
  <si>
    <t>Período facturado: Septiembre 2024R</t>
  </si>
  <si>
    <t>2025LD-000022-0007900001</t>
  </si>
  <si>
    <t>5,01,04</t>
  </si>
  <si>
    <t>Equipo y Mobiliario de Oficina</t>
  </si>
  <si>
    <t>Servicio de correos</t>
  </si>
  <si>
    <t>CONTRATOS NUEVOS ACTUALIZADO A NOVIEMBRE 2025</t>
  </si>
  <si>
    <r>
      <t xml:space="preserve">Elaborado por: </t>
    </r>
    <r>
      <rPr>
        <i/>
        <sz val="14"/>
        <rFont val="Calibri Light"/>
        <family val="2"/>
      </rPr>
      <t>Karla Barrantes Arroyo</t>
    </r>
  </si>
  <si>
    <t>Número de Licitación</t>
  </si>
  <si>
    <t>Número  y fecha del contrato (00)</t>
  </si>
  <si>
    <t>Primera Prórroga (01) y fecha</t>
  </si>
  <si>
    <t>Segunda Prórroga (02) y fecha</t>
  </si>
  <si>
    <t>Tercera Prórroga (03) y fecha</t>
  </si>
  <si>
    <t>Vigencia del contrato</t>
  </si>
  <si>
    <t>Tipo de procedimiento</t>
  </si>
  <si>
    <t>Modalidad</t>
  </si>
  <si>
    <t>Nombre del Proveedor</t>
  </si>
  <si>
    <t>Objeto contractual</t>
  </si>
  <si>
    <t>2025LD-000037-0007900001</t>
  </si>
  <si>
    <t>Licitación Reducida</t>
  </si>
  <si>
    <t>Cantidad definida</t>
  </si>
  <si>
    <t>2025LD-000036-0007900001</t>
  </si>
  <si>
    <t>Según demanda</t>
  </si>
  <si>
    <t>Encuadernación</t>
  </si>
  <si>
    <t>2025LD-000035-0007900001</t>
  </si>
  <si>
    <t>Infructuosa</t>
  </si>
  <si>
    <t>Formación de Folletos</t>
  </si>
  <si>
    <t>2025LD-000034-0007900001</t>
  </si>
  <si>
    <t>19/11/2026 a 18/11/2027</t>
  </si>
  <si>
    <t>19/11/2027 al 18/11/2028</t>
  </si>
  <si>
    <t>19/11/2028 al 18/11/2029</t>
  </si>
  <si>
    <t>Sergrafic S.A.</t>
  </si>
  <si>
    <t>Fotomecánica</t>
  </si>
  <si>
    <t>2025LD-000033-0007900001</t>
  </si>
  <si>
    <t>6 meses</t>
  </si>
  <si>
    <t>TECAPRO DE Costa Rica S.A.</t>
  </si>
  <si>
    <t>Solicitud de mantenimiento de Sistema Enterprise y Autogestión</t>
  </si>
  <si>
    <t>2025LD-000032-0007900001</t>
  </si>
  <si>
    <t>En revisión y aprobación de recomendación de adjudicación.</t>
  </si>
  <si>
    <t>Compra de materiales varios de construcción para uso de la Unidad de Mantenimiento en la atención de los requerimientos de los usuarios internos de la Imprenta Nacional.</t>
  </si>
  <si>
    <t>2025LD-000031-0007900001</t>
  </si>
  <si>
    <t>Contratación de servicio de respaldo y custodia continua de la información almacenada en el Data Center de la Imprenta Nacional</t>
  </si>
  <si>
    <t>2025LD-000030-0007900001</t>
  </si>
  <si>
    <t>(06/11/2026 a 05/11/2027)</t>
  </si>
  <si>
    <t>(06/11/2027 a 05/11/2028)</t>
  </si>
  <si>
    <t>(06/11/2028 a 05/11/2029)</t>
  </si>
  <si>
    <t>INTERHAND S.A.</t>
  </si>
  <si>
    <t>Arte, Diseño e Impresión Digital</t>
  </si>
  <si>
    <t>2025LD-000029-0007900001</t>
  </si>
  <si>
    <t>(30/10/2026 a 29/10/2027)</t>
  </si>
  <si>
    <t>(30/10/2027 a 29/10/2028)</t>
  </si>
  <si>
    <t>(30/10/2028 a 29/10/2029)</t>
  </si>
  <si>
    <t>Millicom Cable Costa Rica S.A.</t>
  </si>
  <si>
    <t>Suscripción de un muro de fuego de aplicaciones web (WAF) para el portal de la Imprenta Nacional.</t>
  </si>
  <si>
    <t>Clínica Auditiva S.A.</t>
  </si>
  <si>
    <t>Corporación Comercial El Lagar S.A.</t>
  </si>
  <si>
    <t>0432025000400044-00</t>
  </si>
  <si>
    <t>Afalpi Médica S.A.</t>
  </si>
  <si>
    <t>0432025000400043-00</t>
  </si>
  <si>
    <t>All Fire Products S.A.</t>
  </si>
  <si>
    <t>(23/10/2026 A 22/10/2027)</t>
  </si>
  <si>
    <t>1 año, vigencia 1 año</t>
  </si>
  <si>
    <t>SEAR Ingeniería Diseño y Construcción Sociedad Anónima</t>
  </si>
  <si>
    <t>Servicio de mantenimiento preventivo y correctivo del edificio de Imprenta Nacional en la Uruca</t>
  </si>
  <si>
    <t>2025LD-000026-0007900001</t>
  </si>
  <si>
    <t>1 año, sin prórrogas</t>
  </si>
  <si>
    <t>Centro Médico San Martín Sociedad Anónimo</t>
  </si>
  <si>
    <t>2025LD-000025-0007900001</t>
  </si>
  <si>
    <t>Grupo Corporativo NBF Sociedad Anónima</t>
  </si>
  <si>
    <t>Línea 1: Compra de siete monitores de 27 pulgadas</t>
  </si>
  <si>
    <t>Proveeduría Global GABA Sociedad Anónima</t>
  </si>
  <si>
    <t>Línea 2: ocho headsets para computadora.</t>
  </si>
  <si>
    <t>0432025000400034-00</t>
  </si>
  <si>
    <t>SM BLANK DESING CR Sociedad Anónima</t>
  </si>
  <si>
    <t>Compra, reparación e instalación de rótulos</t>
  </si>
  <si>
    <t>Gestión Comercial</t>
  </si>
  <si>
    <t>2025LD-000023-0007900001</t>
  </si>
  <si>
    <t>Sin efecto</t>
  </si>
  <si>
    <t>Contratación de servicios administrados por medio de arrendamiento, para renovar y actualizar la red inalámbrica Wifi ubicada en la Imprenta Nacional [Sin efecto]</t>
  </si>
  <si>
    <t>(09/10/2026 a 08/10/2027)</t>
  </si>
  <si>
    <t>(09/10/2027 a 08/10/2028)</t>
  </si>
  <si>
    <t>(09/10/2028 a 08/10/2029)</t>
  </si>
  <si>
    <t>1 año contrato, 3 años prórrogas</t>
  </si>
  <si>
    <t>Industrias de computación Nacional Sociedad Anónima</t>
  </si>
  <si>
    <t>Mantenimiento preventivo y correctivo, suministros e instalación de repuestos y accesorios del equipo de cómputo para computadoras Macintosh, bajo la modalidad por demanda</t>
  </si>
  <si>
    <t>2025LD-000021-0007900001</t>
  </si>
  <si>
    <t>2025LD-000020-0007900001</t>
  </si>
  <si>
    <t>0432025000400031-00</t>
  </si>
  <si>
    <t>4 meses</t>
  </si>
  <si>
    <t>Consorcio BEST-BABE</t>
  </si>
  <si>
    <t>Ajustes en el sistema AVANCE para la actualización del módulo de facturación electrónica-versión 4.4</t>
  </si>
  <si>
    <t>Administrativo-Financiero/Informática</t>
  </si>
  <si>
    <t>2025LD-000019-0007900001</t>
  </si>
  <si>
    <t>Desierta</t>
  </si>
  <si>
    <t>NA</t>
  </si>
  <si>
    <t>Suscripción de un muro de fuego de aplicaciones web (WAF) para el portal de la Imprenta Nacional</t>
  </si>
  <si>
    <t>2025LD-000018-0007900001</t>
  </si>
  <si>
    <t>2025LD-000017-0007900001</t>
  </si>
  <si>
    <t>N//A</t>
  </si>
  <si>
    <t>Mantenimiento preventivo y correctivo, suministros e instalación de repuestos y accesorios del equipo de cómputo para computadoras macintosh, bajo la modalidad por demanda.</t>
  </si>
  <si>
    <t>2025LD-000016-00079-00001</t>
  </si>
  <si>
    <t>(09/09/2026 a 08/09/2027)</t>
  </si>
  <si>
    <t>(09/09/2027 a 08/09/2028)</t>
  </si>
  <si>
    <t>(09/09/2028 a 08/09/2029)</t>
  </si>
  <si>
    <t>Soluciones de Corte Industrial S.A.</t>
  </si>
  <si>
    <t>Contratación de una empresa que brinde el servicio de afilado de cuchillas varias utilizadas en los equipos y procesos productivos de la Dirección de Artes Gráficas de la Imprenta Nacional</t>
  </si>
  <si>
    <t>(05/09/2026 a 04/09/2027)</t>
  </si>
  <si>
    <t>(05/09/2027 a 04/09/2028)</t>
  </si>
  <si>
    <t>(05/09/2028 a 04/09/2029)</t>
  </si>
  <si>
    <t>Servicio de mantenimiento de equipos de producción de la Unidad de Dobladoras</t>
  </si>
  <si>
    <t>(03/09/2026  a 02/09/2027)</t>
  </si>
  <si>
    <t>(03/09/2027 a 02/09/2028)</t>
  </si>
  <si>
    <t>1 año contrato, 2 años prórrogas</t>
  </si>
  <si>
    <t>Vinet Technology Advisor Sociedad Anónima</t>
  </si>
  <si>
    <t>Servicio Administrado de Soporte y Mantenimiento para Equipos de Conmutación (Switches)</t>
  </si>
  <si>
    <t>2025LD-000013-0007900001</t>
  </si>
  <si>
    <t>(09/08/2026 a 08/08/2027)</t>
  </si>
  <si>
    <t>(09/08/2027 a 08/08/2028)</t>
  </si>
  <si>
    <t>(09/08/2028 a 08/08/2029)</t>
  </si>
  <si>
    <t>Mantenimiento Industrial REPARSA Sociedad Anónima</t>
  </si>
  <si>
    <t>(07/08/2026 a 06/08/2027)</t>
  </si>
  <si>
    <t>(07/08/2027 a 06/08/2028)</t>
  </si>
  <si>
    <t>(07/08/2028 a 06/08/2029)</t>
  </si>
  <si>
    <t>Wastech Tecnologías en manejo de Residuos Sociedad Anónima</t>
  </si>
  <si>
    <t>Contratación servicios de gestión de residuos especiales, peligrosos y aguas residuales del proceso de producción.</t>
  </si>
  <si>
    <t>(22/07/2026 a 21/07/2027)</t>
  </si>
  <si>
    <t>(22/07/2027 a 21/07/2028)</t>
  </si>
  <si>
    <t>(22/07/2028 a 21/07/2029)</t>
  </si>
  <si>
    <t>1  año contrato, 3 años prórrogas</t>
  </si>
  <si>
    <t>2025LD-000010-0007900001</t>
  </si>
  <si>
    <t>1 año contrato, sin prórrogas</t>
  </si>
  <si>
    <t>Servicio de actualización de licencia para software de imposición marca kodak. preps plus versión 11, compatible con el sistema operativo MacOS Sequoia</t>
  </si>
  <si>
    <t>2025LD-000009-0007900001</t>
  </si>
  <si>
    <t>(19/08/2026 a 18/08/2027)</t>
  </si>
  <si>
    <t>(19/08/2027 a 18/08/2028)</t>
  </si>
  <si>
    <t>Suministradora de Papeles su Papel S.A.</t>
  </si>
  <si>
    <t>Suministro de diferentes tipos de papeles y cartulinas para necesidades de impresión y artes gráficas del sector público</t>
  </si>
  <si>
    <t>Dirección Artes Gráficas</t>
  </si>
  <si>
    <t>2 meses contrato</t>
  </si>
  <si>
    <t>Eventos Bragar Sociedad Anónima</t>
  </si>
  <si>
    <t>Servicio de alimentación tipo catering service para la actividad de clausura de la Semana Cultural y Deportiva de la Imprenta Nacional</t>
  </si>
  <si>
    <t>2025LD-000007-0007900001</t>
  </si>
  <si>
    <t>(21/06/2026 al 20/06/2027)</t>
  </si>
  <si>
    <t>(21/06/2027 al 20/06/2028)</t>
  </si>
  <si>
    <t>(21/06/2028 al 20/06/2029)</t>
  </si>
  <si>
    <t>VICENTE JAVIER RODRÍGUEZ TALAVERA</t>
  </si>
  <si>
    <t>Mantenimiento preventivo y correctivo para todos los vehículos propiedad de la JAIN</t>
  </si>
  <si>
    <t>2025LD-000006-0007900001</t>
  </si>
  <si>
    <t>Actualización del módulo de proveeduría para registro y control de activos de la Institución</t>
  </si>
  <si>
    <t>(07/05/2026 al 06/05/2027)</t>
  </si>
  <si>
    <t>(07/05/2027 al 06/05/2028)</t>
  </si>
  <si>
    <t>(07/05/2028 al 06/05/2029)</t>
  </si>
  <si>
    <t>Contratación de una empresa que brinde el servicio de mantenimiento preventivo, correctivo y repuestos de los equipos de corte y sus periféricos de la Unidad de Guillotinas</t>
  </si>
  <si>
    <t>Guillotinas</t>
  </si>
  <si>
    <t>Contrato mantenimiento y recarga de extintores de la institución</t>
  </si>
  <si>
    <t>Partida 1, Línea 1: Papel Higiénico</t>
  </si>
  <si>
    <t>Lemen de Costa Rica S.A.</t>
  </si>
  <si>
    <t>Partida 2, Línea 2: Toalla de Papel</t>
  </si>
  <si>
    <t>Prolim Prlm S.A.</t>
  </si>
  <si>
    <t>Partida 3, Línea 3: Jabón Líquido</t>
  </si>
  <si>
    <t>2025LD-000002-0007900001</t>
  </si>
  <si>
    <t>Contratación de empresa que brinda servicio de afilado de cuchillas utilizadas en equipos y procesos productivos de la Dirección de Arte Gráficas de la Imprenta Nacional</t>
  </si>
  <si>
    <t>14/02/2026 al 13/02/2027</t>
  </si>
  <si>
    <t>14/02/2027 al 13/02/2028</t>
  </si>
  <si>
    <t>14/2/2028 al 13/02/2029</t>
  </si>
  <si>
    <t>1 año contrato, 1 año prórroga</t>
  </si>
  <si>
    <t>Sommerus S.A.</t>
  </si>
  <si>
    <t>Manntenimiento preventivo y correctivo, diagnóstico de fallas y suministro de repuestos de equipos de Litografía</t>
  </si>
  <si>
    <t>Litografía</t>
  </si>
  <si>
    <t>(10/09/2026 al 09/09/2027)</t>
  </si>
  <si>
    <t xml:space="preserve">Licitación Menor </t>
  </si>
  <si>
    <t>Servicios Generales de Limpieza y Aseo para las instalaciones de la Imprenta Nacional</t>
  </si>
  <si>
    <t>#</t>
  </si>
  <si>
    <t>Administrador del Contrato</t>
  </si>
  <si>
    <t>Katherine Fernández  Artavia</t>
  </si>
  <si>
    <t xml:space="preserve"> Adquisición de insumos varios en modalidad por demanda requeridos para uso en los equipos y procesos de Encuadernación y Acabados </t>
  </si>
  <si>
    <t>Max Fabián Carranza</t>
  </si>
  <si>
    <t xml:space="preserve"> Insumos varios en modalidad por demanda requeridos para uso en los equipos y procesos de producción de la Unidad de Formación de Folletos del proceso de Post Prensa</t>
  </si>
  <si>
    <t xml:space="preserve"> Contratación de una empresa que de el mantenimiento del CTP KODAK</t>
  </si>
  <si>
    <t>Kathia López Gutiérrez</t>
  </si>
  <si>
    <t>Alejandra Hernández Vargas</t>
  </si>
  <si>
    <t xml:space="preserve"> Contrato para servicio de renovación de suscripción anual de licencias adobe cretive Cloud, Adobe Stock Y Adobe Acrobat. Plan VIP DDE14CEA5B7A9EAE079A.</t>
  </si>
  <si>
    <t>Guiselle Hernández Solano</t>
  </si>
  <si>
    <t xml:space="preserve"> Análisis de agua potable y pluviales</t>
  </si>
  <si>
    <t>José Abel  Alvarado Cordero</t>
  </si>
  <si>
    <t xml:space="preserve"> Contratación de servicio de respaldo y custodia continua de la información almacenada en el Data Center de la Imprenta Nacional</t>
  </si>
  <si>
    <t>Sergio Solera Segura/Carlos Montero Delgado</t>
  </si>
  <si>
    <t>Carlos Montero/Andrey Cortés Serrano</t>
  </si>
  <si>
    <t>Germán Quirós Agüero</t>
  </si>
  <si>
    <t>Maribel Álvarez Coto</t>
  </si>
  <si>
    <t>Guillermo Murillo Castillo</t>
  </si>
  <si>
    <t xml:space="preserve"> EULEN de Costa Rica S.A.</t>
  </si>
  <si>
    <t>Encargado</t>
  </si>
  <si>
    <t>Materia Prima</t>
  </si>
  <si>
    <r>
      <t>Cierre de recepción de ofertas:</t>
    </r>
    <r>
      <rPr>
        <b/>
        <sz val="12"/>
        <rFont val="Calibri Light"/>
        <family val="2"/>
      </rPr>
      <t xml:space="preserve"> 21/11/2025 10:00 horas.</t>
    </r>
  </si>
  <si>
    <r>
      <rPr>
        <b/>
        <sz val="12"/>
        <color rgb="FF000000"/>
        <rFont val="Calibri Light"/>
        <family val="2"/>
      </rPr>
      <t xml:space="preserve">Partida 6: </t>
    </r>
    <r>
      <rPr>
        <sz val="12"/>
        <color rgb="FF000000"/>
        <rFont val="Calibri Light"/>
        <family val="2"/>
      </rPr>
      <t>Tapones Auditivos Ergonómicos, con filtro</t>
    </r>
  </si>
  <si>
    <r>
      <rPr>
        <b/>
        <sz val="12"/>
        <color rgb="FF000000"/>
        <rFont val="Calibri Light"/>
        <family val="2"/>
      </rPr>
      <t>Partida 5</t>
    </r>
    <r>
      <rPr>
        <sz val="12"/>
        <color rgb="FF000000"/>
        <rFont val="Calibri Light"/>
        <family val="2"/>
      </rPr>
      <t>: Cinta Adhesiva para demarcación de pasillos, amarillo y negro</t>
    </r>
  </si>
  <si>
    <r>
      <rPr>
        <b/>
        <sz val="12"/>
        <color rgb="FF000000"/>
        <rFont val="Calibri Light"/>
        <family val="2"/>
      </rPr>
      <t xml:space="preserve">Partida 4: </t>
    </r>
    <r>
      <rPr>
        <sz val="12"/>
        <color rgb="FF000000"/>
        <rFont val="Calibri Light"/>
        <family val="2"/>
      </rPr>
      <t>Cinturón Lumbar, para trabajo pesado, para protección de espalda</t>
    </r>
  </si>
  <si>
    <r>
      <rPr>
        <b/>
        <sz val="12"/>
        <rFont val="Calibri Light"/>
        <family val="2"/>
      </rPr>
      <t>Partida 1:</t>
    </r>
    <r>
      <rPr>
        <sz val="12"/>
        <rFont val="Calibri Light"/>
        <family val="2"/>
      </rPr>
      <t xml:space="preserve"> Calzado con puntera de seguridad y protección de hombre.                                              </t>
    </r>
    <r>
      <rPr>
        <b/>
        <sz val="12"/>
        <rFont val="Calibri Light"/>
        <family val="2"/>
      </rPr>
      <t>Partida 2:</t>
    </r>
    <r>
      <rPr>
        <sz val="12"/>
        <rFont val="Calibri Light"/>
        <family val="2"/>
      </rPr>
      <t xml:space="preserve"> Calzado con puntera de seguridad y protección para mujer.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</si>
  <si>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Contratos NUEVOS-hasta Setiembre 2025</t>
  </si>
  <si>
    <r>
      <t xml:space="preserve">0432025000400002-00 </t>
    </r>
    <r>
      <rPr>
        <b/>
        <sz val="12"/>
        <color rgb="FF000000"/>
        <rFont val="Calibri Light"/>
        <family val="2"/>
      </rPr>
      <t>(13/02/2025)</t>
    </r>
  </si>
  <si>
    <r>
      <t xml:space="preserve">0432025000400027-00 </t>
    </r>
    <r>
      <rPr>
        <b/>
        <sz val="12"/>
        <color rgb="FF000000"/>
        <rFont val="Calibri Light"/>
        <family val="2"/>
      </rPr>
      <t>(09/09/2025)</t>
    </r>
  </si>
  <si>
    <r>
      <t xml:space="preserve">0432025000400005-00 </t>
    </r>
    <r>
      <rPr>
        <b/>
        <sz val="12"/>
        <rFont val="Calibri Light"/>
        <family val="2"/>
      </rPr>
      <t>(08/04/2025)</t>
    </r>
  </si>
  <si>
    <r>
      <t xml:space="preserve">0432025000400003-00 </t>
    </r>
    <r>
      <rPr>
        <b/>
        <sz val="12"/>
        <color rgb="FF000000"/>
        <rFont val="Calibri Light"/>
        <family val="2"/>
      </rPr>
      <t>(08/04/2025)</t>
    </r>
  </si>
  <si>
    <r>
      <t xml:space="preserve">0432025000400004-00 </t>
    </r>
    <r>
      <rPr>
        <b/>
        <sz val="12"/>
        <color rgb="FF000000"/>
        <rFont val="Calibri Light"/>
        <family val="2"/>
      </rPr>
      <t>(08/04/2025)</t>
    </r>
  </si>
  <si>
    <r>
      <t xml:space="preserve">0432025000400006-00 </t>
    </r>
    <r>
      <rPr>
        <b/>
        <sz val="12"/>
        <rFont val="Calibri Light"/>
        <family val="2"/>
      </rPr>
      <t>(06/05/2025)</t>
    </r>
  </si>
  <si>
    <r>
      <t xml:space="preserve">0432025000400007-00 </t>
    </r>
    <r>
      <rPr>
        <b/>
        <sz val="12"/>
        <rFont val="Calibri Light"/>
        <family val="2"/>
      </rPr>
      <t>(20/06/2025)</t>
    </r>
  </si>
  <si>
    <r>
      <t xml:space="preserve">0432025000400008-00 </t>
    </r>
    <r>
      <rPr>
        <b/>
        <sz val="12"/>
        <rFont val="Calibri Light"/>
        <family val="2"/>
      </rPr>
      <t>(04/07/2025)</t>
    </r>
  </si>
  <si>
    <r>
      <t xml:space="preserve">0432025000400015-00 </t>
    </r>
    <r>
      <rPr>
        <b/>
        <sz val="12"/>
        <rFont val="Calibri Light"/>
        <family val="2"/>
      </rPr>
      <t>(18/08/2025)</t>
    </r>
  </si>
  <si>
    <r>
      <t xml:space="preserve">0432025000400009-00 </t>
    </r>
    <r>
      <rPr>
        <b/>
        <sz val="12"/>
        <rFont val="Calibri Light"/>
        <family val="2"/>
      </rPr>
      <t>(09/07/2025)</t>
    </r>
  </si>
  <si>
    <r>
      <t xml:space="preserve">0432025000400011-00 </t>
    </r>
    <r>
      <rPr>
        <b/>
        <sz val="12"/>
        <rFont val="Calibri Light"/>
        <family val="2"/>
      </rPr>
      <t>(21/07/2025)</t>
    </r>
  </si>
  <si>
    <r>
      <t xml:space="preserve">0432025000400013-00 </t>
    </r>
    <r>
      <rPr>
        <b/>
        <sz val="12"/>
        <rFont val="Calibri Light"/>
        <family val="2"/>
      </rPr>
      <t>(06/08/2025)</t>
    </r>
  </si>
  <si>
    <r>
      <t xml:space="preserve">0432025000400014-00 </t>
    </r>
    <r>
      <rPr>
        <b/>
        <sz val="12"/>
        <rFont val="Calibri Light"/>
        <family val="2"/>
      </rPr>
      <t>(08/08/2025)</t>
    </r>
  </si>
  <si>
    <r>
      <t xml:space="preserve">0432025000400028-00 </t>
    </r>
    <r>
      <rPr>
        <b/>
        <sz val="12"/>
        <rFont val="Calibri Light"/>
        <family val="2"/>
      </rPr>
      <t>(02/09/2025)</t>
    </r>
  </si>
  <si>
    <r>
      <t xml:space="preserve">0432025000400029-00 </t>
    </r>
    <r>
      <rPr>
        <b/>
        <sz val="12"/>
        <rFont val="Calibri Light"/>
        <family val="2"/>
      </rPr>
      <t>(04/09/2025)</t>
    </r>
  </si>
  <si>
    <r>
      <t xml:space="preserve">0432025000400030-00 </t>
    </r>
    <r>
      <rPr>
        <b/>
        <sz val="12"/>
        <rFont val="Calibri Light"/>
        <family val="2"/>
      </rPr>
      <t>(08/09/2025)</t>
    </r>
  </si>
  <si>
    <r>
      <t xml:space="preserve">0432025000400032-00 </t>
    </r>
    <r>
      <rPr>
        <b/>
        <sz val="12"/>
        <rFont val="Calibri Light"/>
        <family val="2"/>
      </rPr>
      <t>(08/10/20525)</t>
    </r>
  </si>
  <si>
    <r>
      <t xml:space="preserve">0432025000400036-00 </t>
    </r>
    <r>
      <rPr>
        <b/>
        <sz val="12"/>
        <rFont val="Calibri Light"/>
        <family val="2"/>
      </rPr>
      <t>(23/10/2025)</t>
    </r>
  </si>
  <si>
    <r>
      <t xml:space="preserve">0432025000400035-00	 </t>
    </r>
    <r>
      <rPr>
        <b/>
        <sz val="12"/>
        <rFont val="Calibri Light"/>
        <family val="2"/>
      </rPr>
      <t>(23/10/2025)</t>
    </r>
  </si>
  <si>
    <r>
      <t xml:space="preserve">0432025000400033-00 </t>
    </r>
    <r>
      <rPr>
        <b/>
        <sz val="12"/>
        <rFont val="Calibri Light"/>
        <family val="2"/>
      </rPr>
      <t>(14/10/2025)</t>
    </r>
  </si>
  <si>
    <r>
      <t xml:space="preserve">0432025000400037-00	 </t>
    </r>
    <r>
      <rPr>
        <b/>
        <sz val="12"/>
        <rFont val="Calibri Light"/>
        <family val="2"/>
      </rPr>
      <t>(22/10/2025)</t>
    </r>
  </si>
  <si>
    <r>
      <t xml:space="preserve">0432025000400041-00   </t>
    </r>
    <r>
      <rPr>
        <b/>
        <sz val="12"/>
        <color rgb="FF000000"/>
        <rFont val="Calibri Light"/>
        <family val="2"/>
      </rPr>
      <t>(06/11/2025)</t>
    </r>
  </si>
  <si>
    <r>
      <t xml:space="preserve">0432025000400042-00 </t>
    </r>
    <r>
      <rPr>
        <b/>
        <sz val="12"/>
        <rFont val="Calibri Light"/>
        <family val="2"/>
      </rPr>
      <t>(07/11/2025)</t>
    </r>
  </si>
  <si>
    <r>
      <t xml:space="preserve">0432025000400039-00 </t>
    </r>
    <r>
      <rPr>
        <b/>
        <sz val="12"/>
        <rFont val="Calibri Light"/>
        <family val="2"/>
      </rPr>
      <t>(29/10/2025)</t>
    </r>
  </si>
  <si>
    <r>
      <t xml:space="preserve">0432025000400040-00 </t>
    </r>
    <r>
      <rPr>
        <b/>
        <sz val="12"/>
        <rFont val="Calibri Light"/>
        <family val="2"/>
      </rPr>
      <t>(05/11/2025)</t>
    </r>
  </si>
  <si>
    <r>
      <t xml:space="preserve">0432025000400045-00 </t>
    </r>
    <r>
      <rPr>
        <b/>
        <sz val="12"/>
        <rFont val="Calibri Light"/>
        <family val="2"/>
      </rPr>
      <t>(11/11/2025)</t>
    </r>
  </si>
  <si>
    <r>
      <t xml:space="preserve">0432025000400046-00 </t>
    </r>
    <r>
      <rPr>
        <b/>
        <sz val="12"/>
        <rFont val="Calibri Light"/>
        <family val="2"/>
      </rPr>
      <t>(19/11/2026)</t>
    </r>
  </si>
  <si>
    <t>Mantenimiento y recarga de extintores</t>
  </si>
  <si>
    <t>Infructuosa - Se resolvió - nueva CD</t>
  </si>
  <si>
    <t>Dobladoras</t>
  </si>
  <si>
    <t>Contrato activo de Alquiler (Renting Impresoras multifuncionales)</t>
  </si>
  <si>
    <t>Contrato activo de Servicios por renting para tecnologías del Datacenter, esto incluye equipamiento y software con sus licencias y servicios relacionados</t>
  </si>
  <si>
    <t>Contrato activo de Alquiler (Renting de Equipo de Cómputo y ofimática)</t>
  </si>
  <si>
    <t>Servicios telefónicos ICE,  Continuidad de Planes telefonicos y telefonía celular.</t>
  </si>
  <si>
    <t>Servicio de procesado, filmado y revelado de planchas listas para impresión</t>
  </si>
  <si>
    <t xml:space="preserve">Pre-Prensa </t>
  </si>
  <si>
    <t>Contratación de servicios administrados para actualización, implementación y mantenimiento de la red de transmisión de voz y datos de manera inalámbrica  mediante WIFI</t>
  </si>
  <si>
    <t>Contratar una empresa que brinde el servicio de mantenimiento de la Central Telefónica IP en Nube</t>
  </si>
  <si>
    <t>Confección de manteados a la medida para protección de  equipos de doblado</t>
  </si>
  <si>
    <t>Seguros Incendio Multi riesgo</t>
  </si>
  <si>
    <t>Remodelación menor del cuarto de compresores</t>
  </si>
  <si>
    <t>Post-Prensa</t>
  </si>
  <si>
    <t>Contrato de Mantenimiento Maquinas de Impresión Offset</t>
  </si>
  <si>
    <t>Contrato de mantenimiento correctivo y preventivo de equipos Empaque</t>
  </si>
  <si>
    <t xml:space="preserve">Contrato mantenimiento para los equipos de producción de la Unidad de Tipografía </t>
  </si>
  <si>
    <t xml:space="preserve">Contrato mantenimiento los equipos de producción de la Unidad de Formación de Folletos </t>
  </si>
  <si>
    <t>Bodega</t>
  </si>
  <si>
    <t xml:space="preserve">Suscripción a los servicios de administración y mantenimiento de la red inalámbrica WIFI </t>
  </si>
  <si>
    <t>Suscripción de muro de fuego para aplicaciones web (WAF) mediante solución Cloudflare o similar.</t>
  </si>
  <si>
    <t>Mantenimiento en el sistema financiero – administrativo Avance, para seguir adaptando los nuevos requerimientos de NICSP</t>
  </si>
  <si>
    <t>Suscripción al aplicativo en nube que permite configurar los switches de conexión alámbrica de transporte de datos</t>
  </si>
  <si>
    <t>Contrato de suscripción a Cisco Secure Connect antes Umbrella.</t>
  </si>
  <si>
    <t>Contrato para servicio de sofware de mesa de ayuda en nube Fresh Desk  Interhand</t>
  </si>
  <si>
    <t>Financiero</t>
  </si>
  <si>
    <t>Proveeduria</t>
  </si>
  <si>
    <t>Compra de aceite Perma y lubricante antioxidante WD-40, Dobladoras</t>
  </si>
  <si>
    <t xml:space="preserve">Aceites penetrante y lubricantes de uso general </t>
  </si>
  <si>
    <t>Limpiador desengrasante para cromados, limpiador de rodillos</t>
  </si>
  <si>
    <t xml:space="preserve">Repuestos Eléctricos para los equipos de producción de la Unidad de Formación de Folletos </t>
  </si>
  <si>
    <t>Plástico para Paletizar y Laminar, Fleje Plástico, Laminado termico</t>
  </si>
  <si>
    <t>rollos de plástico para paletizar y termoencogible para empacar</t>
  </si>
  <si>
    <t>Herramientas para poder realizar diferentes procesos de ajuste, calibración de equipo</t>
  </si>
  <si>
    <t>Repuestos Prensas  litograficas Offset</t>
  </si>
  <si>
    <t xml:space="preserve">Repuestos para equipos computacionales especializados </t>
  </si>
  <si>
    <t>Repuestos para los equipos. CTP´s Luscher y Kodak Trenstter</t>
  </si>
  <si>
    <t xml:space="preserve">Rrepuestos y accesorios para los equipos de producción de la Unidad de Formación de Folletos </t>
  </si>
  <si>
    <t xml:space="preserve">Repuestos y accesorios para los equipos de producción de la Unidad de Tipografía </t>
  </si>
  <si>
    <t>Repuestos Varios para mantenimiento general</t>
  </si>
  <si>
    <t>Sellos para Diarios Oficiales</t>
  </si>
  <si>
    <t>Despacho</t>
  </si>
  <si>
    <t>Banderas, cordon  y Tela para lazos</t>
  </si>
  <si>
    <t>Uniformes (Todas las Unidades)</t>
  </si>
  <si>
    <t>Tela para manteados para protección de  equipos de doblado</t>
  </si>
  <si>
    <t>Dirección de Artes Graficas</t>
  </si>
  <si>
    <t>Dispensadores de Jabón Liquido y Papel Higiénico</t>
  </si>
  <si>
    <t>Crema desengrasante de manos</t>
  </si>
  <si>
    <t>Diademas</t>
  </si>
  <si>
    <t>Sillas para sustitución por mal estado del mobiliario actual</t>
  </si>
  <si>
    <t>Abanicos de aire ventiladores (nivel industrial)</t>
  </si>
  <si>
    <t>Compra de servidores para reemplazo y licencias Oracle que requieren ser renovados debido a obsolescencia tecnológica y carencia de soporte y repuestos de la plataforma actual.</t>
  </si>
  <si>
    <t>Licencia de transcripción en el equipo de cómputo</t>
  </si>
  <si>
    <t>Junta Administrativa</t>
  </si>
  <si>
    <t>N° de contratación</t>
  </si>
  <si>
    <t>Adjudicada</t>
  </si>
  <si>
    <t>O.C. - O.P.</t>
  </si>
  <si>
    <t>Notificada</t>
  </si>
  <si>
    <t>Ingreso</t>
  </si>
  <si>
    <t>1) Ejecutado / 2) Comprometido</t>
  </si>
  <si>
    <t>1) Pendiente - 2)  Recepción del mes en turno - 3) Ejecutado</t>
  </si>
  <si>
    <t>Faltante en ejecución 2025 PC</t>
  </si>
  <si>
    <t>Montos globales</t>
  </si>
  <si>
    <t>I, II, III, IV</t>
  </si>
  <si>
    <t>I, III</t>
  </si>
  <si>
    <t>81112401</t>
  </si>
  <si>
    <t>73159994</t>
  </si>
  <si>
    <t>78101809</t>
  </si>
  <si>
    <t>76121501</t>
  </si>
  <si>
    <t>23251702</t>
  </si>
  <si>
    <t>81161707</t>
  </si>
  <si>
    <t>81112006</t>
  </si>
  <si>
    <t xml:space="preserve">81112398 </t>
  </si>
  <si>
    <t>80111606</t>
  </si>
  <si>
    <t>70171501</t>
  </si>
  <si>
    <t>92121504</t>
  </si>
  <si>
    <t>76111501</t>
  </si>
  <si>
    <t>73181023</t>
  </si>
  <si>
    <t>72154055</t>
  </si>
  <si>
    <t>78131804</t>
  </si>
  <si>
    <t>72102103</t>
  </si>
  <si>
    <t>78181505</t>
  </si>
  <si>
    <t>90101603</t>
  </si>
  <si>
    <t>81101707</t>
  </si>
  <si>
    <t>70171704</t>
  </si>
  <si>
    <t>72154101</t>
  </si>
  <si>
    <t>81112306</t>
  </si>
  <si>
    <t>72151502</t>
  </si>
  <si>
    <t>46171610</t>
  </si>
  <si>
    <t>78181507</t>
  </si>
  <si>
    <t>72151702</t>
  </si>
  <si>
    <t>73171604</t>
  </si>
  <si>
    <t>72101511</t>
  </si>
  <si>
    <t>81111805</t>
  </si>
  <si>
    <t>81112307</t>
  </si>
  <si>
    <t>81112299</t>
  </si>
  <si>
    <t>81112399</t>
  </si>
  <si>
    <t>81112205</t>
  </si>
  <si>
    <t>81112501</t>
  </si>
  <si>
    <t>85161501</t>
  </si>
  <si>
    <t>72101516</t>
  </si>
  <si>
    <t>84131503</t>
  </si>
  <si>
    <t>15121902</t>
  </si>
  <si>
    <t>31211502</t>
  </si>
  <si>
    <t>12352104</t>
  </si>
  <si>
    <t>45101603</t>
  </si>
  <si>
    <t>31152206</t>
  </si>
  <si>
    <t>31161507</t>
  </si>
  <si>
    <t>30111504</t>
  </si>
  <si>
    <t>30161603</t>
  </si>
  <si>
    <t>30103696</t>
  </si>
  <si>
    <t>45101698</t>
  </si>
  <si>
    <t>44111999</t>
  </si>
  <si>
    <t>24141502</t>
  </si>
  <si>
    <t>44103504</t>
  </si>
  <si>
    <t>30161602</t>
  </si>
  <si>
    <t>23131501</t>
  </si>
  <si>
    <t>32101609</t>
  </si>
  <si>
    <t>45101697</t>
  </si>
  <si>
    <t>45101707</t>
  </si>
  <si>
    <t>31201610</t>
  </si>
  <si>
    <t>31201517</t>
  </si>
  <si>
    <t>81112099</t>
  </si>
  <si>
    <t>14111545</t>
  </si>
  <si>
    <t>14111519</t>
  </si>
  <si>
    <t>14111704</t>
  </si>
  <si>
    <t>47131501</t>
  </si>
  <si>
    <t>53101602</t>
  </si>
  <si>
    <t>53131608</t>
  </si>
  <si>
    <t>39111709</t>
  </si>
  <si>
    <t>46181605</t>
  </si>
  <si>
    <t>31211917</t>
  </si>
  <si>
    <t>45101696</t>
  </si>
  <si>
    <t>43201803</t>
  </si>
  <si>
    <t>43211909</t>
  </si>
  <si>
    <t>43222612</t>
  </si>
  <si>
    <t>43233205</t>
  </si>
  <si>
    <t>81112003</t>
  </si>
  <si>
    <t>92433933</t>
  </si>
  <si>
    <t>72101599</t>
  </si>
  <si>
    <t>Etiquetas y Ribbon para impresora térmica</t>
  </si>
  <si>
    <t>Fichas para atención al publico</t>
  </si>
  <si>
    <t>40101604</t>
  </si>
  <si>
    <t>81112202</t>
  </si>
  <si>
    <t>14111537</t>
  </si>
  <si>
    <t>43191609</t>
  </si>
  <si>
    <t>82121508</t>
  </si>
  <si>
    <t>24141506</t>
  </si>
  <si>
    <t>14111518</t>
  </si>
  <si>
    <t>PROVEEDURÍA INSTITUCIONAL - PLAN DE COMPRAS 2026</t>
  </si>
  <si>
    <t>47131710</t>
  </si>
  <si>
    <t>72101507</t>
  </si>
  <si>
    <t>72154003</t>
  </si>
  <si>
    <t>82121698</t>
  </si>
  <si>
    <t>78102206</t>
  </si>
  <si>
    <t>81111508</t>
  </si>
  <si>
    <t>84131605</t>
  </si>
  <si>
    <t>26121609</t>
  </si>
  <si>
    <t>77101604</t>
  </si>
  <si>
    <t>43211501</t>
  </si>
  <si>
    <t>43231512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</si>
</sst>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¢&quot;* #,##0.00_-;\-&quot;¢&quot;* #,##0.00_-;_-&quot;¢&quot;* &quot;-&quot;??_-;_-@_-"/>
    <numFmt numFmtId="43" formatCode="_-* #,##0.00_-;\-* #,##0.00_-;_-* &quot;-&quot;??_-;_-@_-"/>
    <numFmt numFmtId="164" formatCode="_([$€]* #,##0.00_);_([$€]* \(#,##0.00\);_([$€]* &quot;-&quot;??_);_(@_)"/>
    <numFmt numFmtId="165" formatCode="&quot;¢&quot;#,##0.00"/>
    <numFmt numFmtId="166" formatCode="00000"/>
    <numFmt numFmtId="167" formatCode="_(* #,##0.00_);_(* \(#,##0.00\);_(* \-??_);_(@_)"/>
  </numFmts>
  <fonts count="1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entury Gothic"/>
      <family val="2"/>
    </font>
    <font>
      <b/>
      <sz val="12"/>
      <name val="Century Gothic"/>
      <family val="2"/>
    </font>
    <font>
      <sz val="10"/>
      <name val="Century Gothic"/>
      <family val="2"/>
    </font>
    <font>
      <b/>
      <sz val="14"/>
      <name val="Arial"/>
      <family val="2"/>
    </font>
    <font>
      <sz val="10"/>
      <name val="Arial"/>
      <family val="2"/>
    </font>
    <font>
      <b/>
      <sz val="15"/>
      <name val="Century Gothic"/>
      <family val="2"/>
    </font>
    <font>
      <b/>
      <sz val="16"/>
      <name val="Century Gothic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Century Gothic"/>
      <family val="2"/>
    </font>
    <font>
      <sz val="8"/>
      <name val="Arial"/>
      <family val="2"/>
    </font>
    <font>
      <b/>
      <sz val="15"/>
      <color rgb="FFFF0000"/>
      <name val="Century Gothic"/>
      <family val="2"/>
    </font>
    <font>
      <sz val="14"/>
      <name val="Times New Roman"/>
      <family val="1"/>
    </font>
    <font>
      <sz val="10"/>
      <name val="Arial"/>
      <family val="2"/>
    </font>
    <font>
      <b/>
      <sz val="12"/>
      <color theme="1"/>
      <name val="Arial Narrow"/>
      <family val="2"/>
    </font>
    <font>
      <b/>
      <sz val="12"/>
      <color rgb="FF0000FF"/>
      <name val="Arial Narrow"/>
      <family val="2"/>
    </font>
    <font>
      <sz val="12"/>
      <color theme="1"/>
      <name val="Times New Roman"/>
      <family val="1"/>
    </font>
    <font>
      <sz val="12"/>
      <color indexed="8"/>
      <name val="Arial Narrow"/>
      <family val="2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0"/>
      <name val="Times New Roman"/>
      <family val="1"/>
    </font>
    <font>
      <b/>
      <sz val="12"/>
      <color indexed="8"/>
      <name val="Arial Narrow"/>
      <family val="2"/>
    </font>
    <font>
      <b/>
      <u/>
      <sz val="12"/>
      <name val="Arial Narrow"/>
      <family val="2"/>
    </font>
    <font>
      <b/>
      <sz val="12"/>
      <color rgb="FFFF0000"/>
      <name val="Arial Narrow"/>
      <family val="2"/>
    </font>
    <font>
      <sz val="12"/>
      <color rgb="FF0000FF"/>
      <name val="Arial Narrow"/>
      <family val="2"/>
    </font>
    <font>
      <b/>
      <sz val="12"/>
      <color rgb="FF0066FF"/>
      <name val="Arial Narrow"/>
      <family val="2"/>
    </font>
    <font>
      <b/>
      <sz val="12"/>
      <color indexed="12"/>
      <name val="Arial Narrow"/>
      <family val="2"/>
    </font>
    <font>
      <b/>
      <sz val="12"/>
      <color rgb="FFFF0000"/>
      <name val="Times New Roman"/>
      <family val="1"/>
    </font>
    <font>
      <b/>
      <sz val="12"/>
      <color rgb="FF0000FF"/>
      <name val="Times New Roman"/>
      <family val="1"/>
    </font>
    <font>
      <b/>
      <u/>
      <sz val="12"/>
      <color rgb="FF0000FF"/>
      <name val="Arial Narrow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name val="Arial Narrow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name val="Arial Nova"/>
      <family val="2"/>
    </font>
    <font>
      <b/>
      <sz val="12"/>
      <name val="Arial Nova"/>
      <family val="2"/>
    </font>
    <font>
      <sz val="12"/>
      <color rgb="FF0000FF"/>
      <name val="Times New Roman"/>
      <family val="1"/>
    </font>
    <font>
      <sz val="12"/>
      <color rgb="FF0000FF"/>
      <name val="Arial Nova"/>
      <family val="2"/>
    </font>
    <font>
      <b/>
      <sz val="10"/>
      <color rgb="FF0000FF"/>
      <name val="Century Gothic"/>
      <family val="2"/>
    </font>
    <font>
      <sz val="10"/>
      <color rgb="FF0000FF"/>
      <name val="Century Gothic"/>
      <family val="2"/>
    </font>
    <font>
      <sz val="12"/>
      <color theme="1"/>
      <name val="Arial Nova"/>
      <family val="2"/>
    </font>
    <font>
      <b/>
      <sz val="12"/>
      <color rgb="FF0000FF"/>
      <name val="Arial Nova"/>
      <family val="2"/>
    </font>
    <font>
      <b/>
      <sz val="12"/>
      <color rgb="FFFF0000"/>
      <name val="Arial Nova"/>
      <family val="2"/>
    </font>
    <font>
      <b/>
      <sz val="15"/>
      <color rgb="FFFF0000"/>
      <name val="Arial Nova"/>
      <family val="2"/>
    </font>
    <font>
      <sz val="12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0"/>
      <name val="Arial"/>
      <family val="2"/>
    </font>
    <font>
      <sz val="12"/>
      <name val="Calibri"/>
      <family val="2"/>
      <scheme val="minor"/>
    </font>
    <font>
      <b/>
      <sz val="14"/>
      <name val="Arial Nova"/>
      <family val="2"/>
    </font>
    <font>
      <b/>
      <sz val="14"/>
      <color rgb="FF0000FF"/>
      <name val="Arial Nova"/>
      <family val="2"/>
    </font>
    <font>
      <b/>
      <sz val="14"/>
      <color theme="1"/>
      <name val="Arial Nova"/>
      <family val="2"/>
    </font>
    <font>
      <b/>
      <sz val="14"/>
      <name val="Times New Roman"/>
      <family val="1"/>
    </font>
    <font>
      <sz val="12"/>
      <name val="Century Gothic"/>
      <family val="2"/>
    </font>
    <font>
      <sz val="11"/>
      <name val="Times New Roman"/>
      <family val="1"/>
    </font>
    <font>
      <sz val="10"/>
      <name val="Arial Nova"/>
      <family val="2"/>
    </font>
    <font>
      <b/>
      <sz val="10"/>
      <name val="Arial Nova"/>
      <family val="2"/>
    </font>
    <font>
      <sz val="10"/>
      <color rgb="FF0000FF"/>
      <name val="Arial Nova"/>
      <family val="2"/>
    </font>
    <font>
      <sz val="12"/>
      <color rgb="FF0000FF"/>
      <name val="Century Gothic"/>
      <family val="2"/>
    </font>
    <font>
      <b/>
      <sz val="14"/>
      <color rgb="FFFF0000"/>
      <name val="Arial Nova"/>
      <family val="2"/>
    </font>
    <font>
      <b/>
      <sz val="12"/>
      <color rgb="FFFF0000"/>
      <name val="Century Gothic"/>
      <family val="2"/>
    </font>
    <font>
      <sz val="11"/>
      <name val="Century Gothic"/>
      <family val="2"/>
    </font>
    <font>
      <sz val="12"/>
      <color rgb="FFFF0000"/>
      <name val="Arial Nova"/>
      <family val="2"/>
    </font>
    <font>
      <sz val="12"/>
      <color rgb="FFFF0000"/>
      <name val="Century Gothic"/>
      <family val="2"/>
    </font>
    <font>
      <b/>
      <sz val="12"/>
      <color rgb="FFEE0000"/>
      <name val="Arial Nova"/>
      <family val="2"/>
    </font>
    <font>
      <b/>
      <sz val="11"/>
      <name val="Arial Narrow"/>
      <family val="2"/>
    </font>
    <font>
      <b/>
      <sz val="12"/>
      <color theme="1"/>
      <name val="Times New Roman"/>
      <family val="1"/>
    </font>
    <font>
      <sz val="10"/>
      <color theme="1"/>
      <name val="Arial"/>
      <family val="2"/>
    </font>
    <font>
      <sz val="10"/>
      <name val="Arial"/>
      <family val="2"/>
    </font>
    <font>
      <sz val="12"/>
      <color theme="0"/>
      <name val="Arial Nova"/>
      <family val="2"/>
    </font>
    <font>
      <b/>
      <sz val="11"/>
      <name val="Century Gothic"/>
      <family val="2"/>
    </font>
    <font>
      <sz val="11"/>
      <name val="Arial Narrow"/>
      <family val="2"/>
    </font>
    <font>
      <sz val="11"/>
      <color rgb="FF0000FF"/>
      <name val="Arial Narrow"/>
      <family val="2"/>
    </font>
    <font>
      <sz val="11"/>
      <color rgb="FF0000FF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FF0000"/>
      <name val="Arial Narrow"/>
      <family val="2"/>
    </font>
    <font>
      <b/>
      <sz val="11"/>
      <color rgb="FF0000FF"/>
      <name val="Arial Narrow"/>
      <family val="2"/>
    </font>
    <font>
      <b/>
      <sz val="11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1"/>
      <color rgb="FFFF0000"/>
      <name val="Arial Nova"/>
      <family val="2"/>
    </font>
    <font>
      <b/>
      <sz val="11"/>
      <color rgb="FF0000FF"/>
      <name val="Arial Nova"/>
      <family val="2"/>
    </font>
    <font>
      <sz val="11"/>
      <color theme="1"/>
      <name val="Times New Roman"/>
      <family val="1"/>
    </font>
    <font>
      <sz val="11"/>
      <color rgb="FFFF0000"/>
      <name val="Century Gothic"/>
      <family val="2"/>
    </font>
    <font>
      <sz val="10"/>
      <color theme="0"/>
      <name val="Arial Nova"/>
      <family val="2"/>
    </font>
    <font>
      <b/>
      <sz val="12"/>
      <color theme="1"/>
      <name val="Arial Nova"/>
      <family val="2"/>
    </font>
    <font>
      <b/>
      <sz val="14"/>
      <color theme="1"/>
      <name val="Century Gothic"/>
      <family val="2"/>
    </font>
    <font>
      <b/>
      <sz val="10"/>
      <color theme="1"/>
      <name val="Century Gothic"/>
      <family val="2"/>
    </font>
    <font>
      <b/>
      <sz val="15"/>
      <color theme="1"/>
      <name val="Century Gothic"/>
      <family val="2"/>
    </font>
    <font>
      <b/>
      <sz val="16"/>
      <color theme="1"/>
      <name val="Century Gothic"/>
      <family val="2"/>
    </font>
    <font>
      <sz val="10"/>
      <color theme="1"/>
      <name val="Century Gothic"/>
      <family val="2"/>
    </font>
    <font>
      <b/>
      <sz val="14"/>
      <name val="Calibri Light"/>
      <family val="2"/>
    </font>
    <font>
      <i/>
      <sz val="14"/>
      <name val="Calibri Light"/>
      <family val="2"/>
    </font>
    <font>
      <sz val="14"/>
      <name val="Calibri Light"/>
      <family val="2"/>
    </font>
    <font>
      <b/>
      <sz val="14"/>
      <color theme="0"/>
      <name val="Calibri Light"/>
      <family val="2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 Light"/>
      <family val="2"/>
    </font>
    <font>
      <sz val="11"/>
      <color rgb="FF9C6500"/>
      <name val="Calibri"/>
      <family val="2"/>
      <scheme val="minor"/>
    </font>
    <font>
      <sz val="14"/>
      <color rgb="FFFF0000"/>
      <name val="Calibri Light"/>
      <family val="2"/>
    </font>
    <font>
      <sz val="14"/>
      <color theme="0"/>
      <name val="Calibri Light"/>
      <family val="2"/>
    </font>
    <font>
      <b/>
      <sz val="12"/>
      <color theme="0"/>
      <name val="Calibri Light"/>
      <family val="2"/>
    </font>
    <font>
      <b/>
      <sz val="12"/>
      <name val="Calibri Light"/>
      <family val="2"/>
    </font>
    <font>
      <sz val="12"/>
      <name val="Calibri Light"/>
      <family val="2"/>
    </font>
    <font>
      <sz val="12"/>
      <color rgb="FF000000"/>
      <name val="Calibri Light"/>
      <family val="2"/>
    </font>
    <font>
      <sz val="12"/>
      <color theme="1"/>
      <name val="Aptos Display"/>
      <family val="2"/>
    </font>
    <font>
      <b/>
      <sz val="12"/>
      <color rgb="FFFF0000"/>
      <name val="Calibri Light"/>
      <family val="2"/>
    </font>
    <font>
      <sz val="12"/>
      <color rgb="FFFF0000"/>
      <name val="Calibri Light"/>
      <family val="2"/>
    </font>
    <font>
      <sz val="12"/>
      <color theme="0"/>
      <name val="Calibri Light"/>
      <family val="2"/>
    </font>
    <font>
      <sz val="12"/>
      <color theme="1"/>
      <name val="Calibri Light"/>
      <family val="2"/>
    </font>
    <font>
      <b/>
      <sz val="12"/>
      <color rgb="FF000000"/>
      <name val="Calibri Light"/>
      <family val="2"/>
    </font>
    <font>
      <b/>
      <sz val="14"/>
      <color rgb="FF0000FF"/>
      <name val="Arial Nova Light"/>
      <family val="2"/>
    </font>
    <font>
      <sz val="14"/>
      <color rgb="FF0000FF"/>
      <name val="Arial Nova Light"/>
      <family val="2"/>
    </font>
    <font>
      <sz val="12"/>
      <color rgb="FF0000FF"/>
      <name val="Calibri Light"/>
      <family val="2"/>
    </font>
    <font>
      <b/>
      <sz val="12"/>
      <color theme="1"/>
      <name val="Calibri Light"/>
      <family val="2"/>
    </font>
    <font>
      <b/>
      <i/>
      <sz val="12"/>
      <color rgb="FF0000FF"/>
      <name val="Arial Nova"/>
      <family val="2"/>
    </font>
    <font>
      <sz val="14"/>
      <name val="Century Gothic"/>
      <family val="2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4DADC7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8">
    <xf numFmtId="0" fontId="0" fillId="0" borderId="0"/>
    <xf numFmtId="164" fontId="10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0" fillId="0" borderId="0"/>
    <xf numFmtId="167" fontId="10" fillId="0" borderId="0" applyFill="0" applyBorder="0" applyAlignment="0" applyProtection="0"/>
    <xf numFmtId="0" fontId="41" fillId="8" borderId="0" applyNumberFormat="0" applyBorder="0" applyAlignment="0" applyProtection="0"/>
    <xf numFmtId="0" fontId="42" fillId="9" borderId="0" applyNumberFormat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59" fillId="0" borderId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0" fontId="6" fillId="0" borderId="0"/>
    <xf numFmtId="0" fontId="5" fillId="0" borderId="0"/>
    <xf numFmtId="0" fontId="61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10" fillId="0" borderId="0" applyFont="0" applyFill="0" applyBorder="0" applyAlignment="0" applyProtection="0"/>
    <xf numFmtId="0" fontId="3" fillId="0" borderId="0"/>
    <xf numFmtId="0" fontId="83" fillId="0" borderId="0"/>
    <xf numFmtId="0" fontId="2" fillId="0" borderId="0"/>
    <xf numFmtId="0" fontId="112" fillId="10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</cellStyleXfs>
  <cellXfs count="591">
    <xf numFmtId="0" fontId="0" fillId="0" borderId="0" xfId="0"/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4" fontId="13" fillId="2" borderId="8" xfId="0" applyNumberFormat="1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0" fillId="3" borderId="0" xfId="0" applyFill="1"/>
    <xf numFmtId="0" fontId="11" fillId="3" borderId="0" xfId="0" applyFont="1" applyFill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 wrapText="1"/>
    </xf>
    <xf numFmtId="3" fontId="19" fillId="3" borderId="3" xfId="0" applyNumberFormat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4" fontId="20" fillId="3" borderId="0" xfId="0" applyNumberFormat="1" applyFont="1" applyFill="1" applyAlignment="1">
      <alignment horizontal="center" vertical="center" wrapText="1"/>
    </xf>
    <xf numFmtId="4" fontId="22" fillId="3" borderId="0" xfId="0" applyNumberFormat="1" applyFont="1" applyFill="1" applyAlignment="1">
      <alignment horizontal="center" vertical="center"/>
    </xf>
    <xf numFmtId="4" fontId="13" fillId="3" borderId="0" xfId="0" applyNumberFormat="1" applyFont="1" applyFill="1" applyAlignment="1">
      <alignment horizontal="center" vertical="center"/>
    </xf>
    <xf numFmtId="0" fontId="19" fillId="3" borderId="1" xfId="0" applyFont="1" applyFill="1" applyBorder="1" applyAlignment="1">
      <alignment horizontal="left" vertical="center" wrapText="1"/>
    </xf>
    <xf numFmtId="0" fontId="16" fillId="3" borderId="0" xfId="0" applyFont="1" applyFill="1" applyAlignment="1">
      <alignment horizontal="center" vertical="center" wrapText="1"/>
    </xf>
    <xf numFmtId="4" fontId="16" fillId="3" borderId="0" xfId="0" applyNumberFormat="1" applyFont="1" applyFill="1" applyAlignment="1">
      <alignment horizontal="center" vertical="center" wrapText="1"/>
    </xf>
    <xf numFmtId="4" fontId="11" fillId="3" borderId="0" xfId="0" applyNumberFormat="1" applyFont="1" applyFill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4" fontId="13" fillId="3" borderId="0" xfId="0" applyNumberFormat="1" applyFont="1" applyFill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4" fontId="19" fillId="3" borderId="4" xfId="0" applyNumberFormat="1" applyFont="1" applyFill="1" applyBorder="1" applyAlignment="1">
      <alignment horizontal="center" vertical="center" wrapText="1"/>
    </xf>
    <xf numFmtId="0" fontId="26" fillId="3" borderId="2" xfId="5" applyFont="1" applyFill="1" applyBorder="1" applyAlignment="1">
      <alignment horizontal="left" vertical="center" wrapText="1"/>
    </xf>
    <xf numFmtId="0" fontId="27" fillId="3" borderId="1" xfId="0" applyFont="1" applyFill="1" applyBorder="1" applyAlignment="1">
      <alignment horizontal="center" vertical="center" wrapText="1"/>
    </xf>
    <xf numFmtId="165" fontId="19" fillId="3" borderId="1" xfId="0" applyNumberFormat="1" applyFont="1" applyFill="1" applyBorder="1" applyAlignment="1">
      <alignment horizontal="right" vertical="center" wrapText="1"/>
    </xf>
    <xf numFmtId="165" fontId="19" fillId="3" borderId="4" xfId="0" applyNumberFormat="1" applyFont="1" applyFill="1" applyBorder="1" applyAlignment="1">
      <alignment horizontal="right" vertical="center"/>
    </xf>
    <xf numFmtId="165" fontId="27" fillId="3" borderId="1" xfId="0" applyNumberFormat="1" applyFont="1" applyFill="1" applyBorder="1" applyAlignment="1">
      <alignment horizontal="right" vertical="center" wrapText="1"/>
    </xf>
    <xf numFmtId="165" fontId="19" fillId="3" borderId="1" xfId="0" applyNumberFormat="1" applyFont="1" applyFill="1" applyBorder="1" applyAlignment="1">
      <alignment horizontal="right" vertical="center"/>
    </xf>
    <xf numFmtId="0" fontId="18" fillId="3" borderId="10" xfId="0" applyFont="1" applyFill="1" applyBorder="1" applyAlignment="1">
      <alignment horizontal="center" vertical="center" wrapText="1"/>
    </xf>
    <xf numFmtId="0" fontId="19" fillId="3" borderId="10" xfId="0" applyFont="1" applyFill="1" applyBorder="1" applyAlignment="1">
      <alignment horizontal="center" vertical="center"/>
    </xf>
    <xf numFmtId="165" fontId="19" fillId="3" borderId="10" xfId="0" applyNumberFormat="1" applyFont="1" applyFill="1" applyBorder="1" applyAlignment="1">
      <alignment horizontal="right" vertical="center"/>
    </xf>
    <xf numFmtId="0" fontId="18" fillId="3" borderId="0" xfId="0" applyFont="1" applyFill="1" applyAlignment="1">
      <alignment horizontal="center" vertical="center" wrapText="1"/>
    </xf>
    <xf numFmtId="165" fontId="18" fillId="3" borderId="0" xfId="0" applyNumberFormat="1" applyFont="1" applyFill="1" applyAlignment="1">
      <alignment horizontal="right" vertical="center"/>
    </xf>
    <xf numFmtId="0" fontId="18" fillId="3" borderId="0" xfId="0" applyFont="1" applyFill="1" applyAlignment="1">
      <alignment horizontal="center" vertical="center"/>
    </xf>
    <xf numFmtId="0" fontId="18" fillId="3" borderId="13" xfId="0" applyFont="1" applyFill="1" applyBorder="1" applyAlignment="1">
      <alignment horizontal="center" vertical="center"/>
    </xf>
    <xf numFmtId="165" fontId="18" fillId="3" borderId="13" xfId="0" applyNumberFormat="1" applyFont="1" applyFill="1" applyBorder="1" applyAlignment="1">
      <alignment horizontal="right" vertical="center"/>
    </xf>
    <xf numFmtId="0" fontId="19" fillId="3" borderId="9" xfId="0" applyFont="1" applyFill="1" applyBorder="1" applyAlignment="1">
      <alignment horizontal="center" vertical="center"/>
    </xf>
    <xf numFmtId="0" fontId="18" fillId="3" borderId="11" xfId="0" applyFont="1" applyFill="1" applyBorder="1" applyAlignment="1">
      <alignment horizontal="center" vertical="center"/>
    </xf>
    <xf numFmtId="165" fontId="27" fillId="3" borderId="4" xfId="0" applyNumberFormat="1" applyFont="1" applyFill="1" applyBorder="1" applyAlignment="1">
      <alignment horizontal="right" vertical="center"/>
    </xf>
    <xf numFmtId="0" fontId="28" fillId="3" borderId="1" xfId="5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vertical="center" wrapText="1"/>
    </xf>
    <xf numFmtId="44" fontId="26" fillId="3" borderId="4" xfId="0" applyNumberFormat="1" applyFont="1" applyFill="1" applyBorder="1" applyAlignment="1">
      <alignment horizontal="right" vertical="center" wrapText="1"/>
    </xf>
    <xf numFmtId="0" fontId="30" fillId="3" borderId="0" xfId="0" applyFont="1" applyFill="1"/>
    <xf numFmtId="0" fontId="18" fillId="3" borderId="12" xfId="0" applyFont="1" applyFill="1" applyBorder="1" applyAlignment="1">
      <alignment horizontal="center" vertical="center" wrapText="1"/>
    </xf>
    <xf numFmtId="0" fontId="32" fillId="3" borderId="1" xfId="5" applyFont="1" applyFill="1" applyBorder="1" applyAlignment="1">
      <alignment horizontal="center" vertical="center" wrapText="1"/>
    </xf>
    <xf numFmtId="166" fontId="33" fillId="3" borderId="1" xfId="5" applyNumberFormat="1" applyFont="1" applyFill="1" applyBorder="1" applyAlignment="1">
      <alignment horizontal="right" vertical="center"/>
    </xf>
    <xf numFmtId="0" fontId="33" fillId="3" borderId="1" xfId="5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left" vertical="center" wrapText="1"/>
    </xf>
    <xf numFmtId="0" fontId="26" fillId="3" borderId="1" xfId="5" applyFont="1" applyFill="1" applyBorder="1" applyAlignment="1">
      <alignment horizontal="left" vertical="center" wrapText="1"/>
    </xf>
    <xf numFmtId="0" fontId="29" fillId="3" borderId="1" xfId="5" applyFont="1" applyFill="1" applyBorder="1" applyAlignment="1">
      <alignment horizontal="left" vertical="center" wrapText="1"/>
    </xf>
    <xf numFmtId="44" fontId="26" fillId="3" borderId="4" xfId="5" applyNumberFormat="1" applyFont="1" applyFill="1" applyBorder="1" applyAlignment="1">
      <alignment vertical="center" wrapText="1"/>
    </xf>
    <xf numFmtId="0" fontId="26" fillId="3" borderId="4" xfId="5" applyFont="1" applyFill="1" applyBorder="1" applyAlignment="1">
      <alignment horizontal="left" vertical="center" wrapText="1"/>
    </xf>
    <xf numFmtId="0" fontId="28" fillId="3" borderId="3" xfId="5" applyFont="1" applyFill="1" applyBorder="1" applyAlignment="1">
      <alignment horizontal="center" vertical="center" wrapText="1"/>
    </xf>
    <xf numFmtId="166" fontId="26" fillId="3" borderId="1" xfId="5" applyNumberFormat="1" applyFont="1" applyFill="1" applyBorder="1" applyAlignment="1">
      <alignment horizontal="left" vertical="center" wrapText="1"/>
    </xf>
    <xf numFmtId="0" fontId="37" fillId="3" borderId="3" xfId="5" applyFont="1" applyFill="1" applyBorder="1" applyAlignment="1">
      <alignment horizontal="left" vertical="center" wrapText="1"/>
    </xf>
    <xf numFmtId="0" fontId="29" fillId="3" borderId="1" xfId="5" applyFont="1" applyFill="1" applyBorder="1" applyAlignment="1">
      <alignment horizontal="center" vertical="center" wrapText="1"/>
    </xf>
    <xf numFmtId="0" fontId="26" fillId="3" borderId="2" xfId="5" applyFont="1" applyFill="1" applyBorder="1" applyAlignment="1">
      <alignment horizontal="center" vertical="center" wrapText="1"/>
    </xf>
    <xf numFmtId="0" fontId="26" fillId="3" borderId="6" xfId="5" applyFont="1" applyFill="1" applyBorder="1" applyAlignment="1">
      <alignment horizontal="center" vertical="center" wrapText="1"/>
    </xf>
    <xf numFmtId="0" fontId="26" fillId="3" borderId="6" xfId="5" applyFont="1" applyFill="1" applyBorder="1" applyAlignment="1">
      <alignment horizontal="left" vertical="center" wrapText="1"/>
    </xf>
    <xf numFmtId="49" fontId="36" fillId="3" borderId="1" xfId="5" applyNumberFormat="1" applyFont="1" applyFill="1" applyBorder="1" applyAlignment="1">
      <alignment horizontal="right" vertical="center"/>
    </xf>
    <xf numFmtId="0" fontId="37" fillId="3" borderId="3" xfId="5" applyFont="1" applyFill="1" applyBorder="1" applyAlignment="1">
      <alignment horizontal="right" vertical="center" wrapText="1"/>
    </xf>
    <xf numFmtId="44" fontId="26" fillId="3" borderId="1" xfId="5" applyNumberFormat="1" applyFont="1" applyFill="1" applyBorder="1" applyAlignment="1">
      <alignment horizontal="right" vertical="center" wrapText="1"/>
    </xf>
    <xf numFmtId="44" fontId="26" fillId="3" borderId="1" xfId="5" applyNumberFormat="1" applyFont="1" applyFill="1" applyBorder="1" applyAlignment="1">
      <alignment vertical="center" wrapText="1"/>
    </xf>
    <xf numFmtId="0" fontId="35" fillId="3" borderId="1" xfId="0" applyFont="1" applyFill="1" applyBorder="1" applyAlignment="1">
      <alignment vertical="center"/>
    </xf>
    <xf numFmtId="44" fontId="34" fillId="3" borderId="1" xfId="5" applyNumberFormat="1" applyFont="1" applyFill="1" applyBorder="1" applyAlignment="1">
      <alignment vertical="center" wrapText="1"/>
    </xf>
    <xf numFmtId="165" fontId="38" fillId="3" borderId="1" xfId="0" applyNumberFormat="1" applyFont="1" applyFill="1" applyBorder="1" applyAlignment="1">
      <alignment horizontal="right" vertical="center" wrapText="1"/>
    </xf>
    <xf numFmtId="165" fontId="39" fillId="3" borderId="1" xfId="0" applyNumberFormat="1" applyFont="1" applyFill="1" applyBorder="1" applyAlignment="1">
      <alignment horizontal="right" vertical="center"/>
    </xf>
    <xf numFmtId="0" fontId="39" fillId="3" borderId="1" xfId="0" applyFont="1" applyFill="1" applyBorder="1" applyAlignment="1">
      <alignment horizontal="left" vertical="center" wrapText="1"/>
    </xf>
    <xf numFmtId="165" fontId="39" fillId="3" borderId="1" xfId="0" applyNumberFormat="1" applyFont="1" applyFill="1" applyBorder="1" applyAlignment="1">
      <alignment horizontal="right" vertical="center" wrapText="1"/>
    </xf>
    <xf numFmtId="0" fontId="18" fillId="3" borderId="2" xfId="0" applyFont="1" applyFill="1" applyBorder="1" applyAlignment="1">
      <alignment horizontal="right" vertical="center" wrapText="1"/>
    </xf>
    <xf numFmtId="0" fontId="40" fillId="3" borderId="1" xfId="5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3" borderId="1" xfId="5" applyFont="1" applyFill="1" applyBorder="1" applyAlignment="1">
      <alignment horizontal="center" vertical="center" wrapText="1"/>
    </xf>
    <xf numFmtId="0" fontId="26" fillId="3" borderId="4" xfId="5" applyFont="1" applyFill="1" applyBorder="1" applyAlignment="1">
      <alignment horizontal="center" vertical="center" wrapText="1"/>
    </xf>
    <xf numFmtId="166" fontId="26" fillId="3" borderId="1" xfId="5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44" fontId="34" fillId="3" borderId="4" xfId="5" applyNumberFormat="1" applyFont="1" applyFill="1" applyBorder="1" applyAlignment="1">
      <alignment horizontal="right" vertical="center" wrapText="1"/>
    </xf>
    <xf numFmtId="44" fontId="26" fillId="3" borderId="4" xfId="5" applyNumberFormat="1" applyFont="1" applyFill="1" applyBorder="1" applyAlignment="1">
      <alignment horizontal="right" vertical="center" wrapText="1"/>
    </xf>
    <xf numFmtId="4" fontId="19" fillId="3" borderId="1" xfId="0" applyNumberFormat="1" applyFont="1" applyFill="1" applyBorder="1" applyAlignment="1">
      <alignment horizontal="center" vertical="center" wrapText="1"/>
    </xf>
    <xf numFmtId="44" fontId="26" fillId="3" borderId="1" xfId="5" applyNumberFormat="1" applyFont="1" applyFill="1" applyBorder="1" applyAlignment="1" applyProtection="1">
      <alignment horizontal="right" vertical="center" wrapText="1"/>
      <protection locked="0"/>
    </xf>
    <xf numFmtId="44" fontId="34" fillId="3" borderId="1" xfId="6" applyNumberFormat="1" applyFont="1" applyFill="1" applyBorder="1" applyAlignment="1" applyProtection="1">
      <alignment horizontal="right" vertical="center" wrapText="1"/>
    </xf>
    <xf numFmtId="44" fontId="26" fillId="3" borderId="1" xfId="6" applyNumberFormat="1" applyFont="1" applyFill="1" applyBorder="1" applyAlignment="1" applyProtection="1">
      <alignment horizontal="right" vertical="center" wrapText="1"/>
    </xf>
    <xf numFmtId="0" fontId="40" fillId="3" borderId="1" xfId="5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1" fillId="3" borderId="6" xfId="0" applyFont="1" applyFill="1" applyBorder="1" applyAlignment="1" applyProtection="1">
      <alignment horizontal="center" vertical="center" wrapText="1"/>
      <protection locked="0"/>
    </xf>
    <xf numFmtId="0" fontId="18" fillId="3" borderId="6" xfId="0" applyFont="1" applyFill="1" applyBorder="1" applyAlignment="1" applyProtection="1">
      <alignment horizontal="center" vertical="center" wrapText="1"/>
      <protection locked="0"/>
    </xf>
    <xf numFmtId="0" fontId="18" fillId="3" borderId="1" xfId="0" applyFont="1" applyFill="1" applyBorder="1" applyAlignment="1" applyProtection="1">
      <alignment horizontal="center" vertical="center" wrapText="1"/>
      <protection locked="0"/>
    </xf>
    <xf numFmtId="49" fontId="26" fillId="3" borderId="3" xfId="5" applyNumberFormat="1" applyFont="1" applyFill="1" applyBorder="1" applyAlignment="1" applyProtection="1">
      <alignment horizontal="center" vertical="center" wrapText="1"/>
      <protection locked="0"/>
    </xf>
    <xf numFmtId="165" fontId="1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 applyProtection="1">
      <alignment horizontal="center" vertical="center" wrapText="1"/>
      <protection locked="0"/>
    </xf>
    <xf numFmtId="165" fontId="48" fillId="3" borderId="1" xfId="0" applyNumberFormat="1" applyFont="1" applyFill="1" applyBorder="1" applyAlignment="1">
      <alignment horizontal="right" vertical="center"/>
    </xf>
    <xf numFmtId="0" fontId="50" fillId="3" borderId="3" xfId="0" applyFont="1" applyFill="1" applyBorder="1" applyAlignment="1">
      <alignment horizontal="center" vertical="center" wrapText="1"/>
    </xf>
    <xf numFmtId="0" fontId="50" fillId="3" borderId="1" xfId="0" applyFont="1" applyFill="1" applyBorder="1" applyAlignment="1">
      <alignment horizontal="center" vertical="center" wrapText="1"/>
    </xf>
    <xf numFmtId="0" fontId="52" fillId="2" borderId="0" xfId="0" applyFont="1" applyFill="1" applyAlignment="1">
      <alignment horizontal="center" vertical="center" wrapText="1"/>
    </xf>
    <xf numFmtId="0" fontId="35" fillId="3" borderId="1" xfId="5" applyFont="1" applyFill="1" applyBorder="1" applyAlignment="1">
      <alignment horizontal="center" vertical="center" wrapText="1"/>
    </xf>
    <xf numFmtId="1" fontId="26" fillId="3" borderId="1" xfId="5" applyNumberFormat="1" applyFont="1" applyFill="1" applyBorder="1" applyAlignment="1">
      <alignment horizontal="right" vertical="center"/>
    </xf>
    <xf numFmtId="0" fontId="35" fillId="3" borderId="0" xfId="0" applyFont="1" applyFill="1"/>
    <xf numFmtId="0" fontId="53" fillId="2" borderId="0" xfId="0" applyFont="1" applyFill="1" applyAlignment="1">
      <alignment horizontal="center" vertical="center"/>
    </xf>
    <xf numFmtId="0" fontId="35" fillId="3" borderId="0" xfId="0" applyFont="1" applyFill="1" applyAlignment="1">
      <alignment vertical="center"/>
    </xf>
    <xf numFmtId="0" fontId="35" fillId="3" borderId="2" xfId="5" applyFont="1" applyFill="1" applyBorder="1" applyAlignment="1">
      <alignment horizontal="center" vertical="center" wrapText="1"/>
    </xf>
    <xf numFmtId="0" fontId="35" fillId="3" borderId="6" xfId="5" applyFont="1" applyFill="1" applyBorder="1" applyAlignment="1">
      <alignment horizontal="center" vertical="center" wrapText="1"/>
    </xf>
    <xf numFmtId="165" fontId="56" fillId="3" borderId="1" xfId="0" applyNumberFormat="1" applyFont="1" applyFill="1" applyBorder="1" applyAlignment="1">
      <alignment horizontal="right" vertical="center"/>
    </xf>
    <xf numFmtId="165" fontId="56" fillId="3" borderId="1" xfId="0" applyNumberFormat="1" applyFont="1" applyFill="1" applyBorder="1" applyAlignment="1">
      <alignment horizontal="right" vertical="center" wrapText="1"/>
    </xf>
    <xf numFmtId="4" fontId="57" fillId="3" borderId="1" xfId="0" applyNumberFormat="1" applyFont="1" applyFill="1" applyBorder="1" applyAlignment="1">
      <alignment horizontal="center" vertical="center"/>
    </xf>
    <xf numFmtId="165" fontId="19" fillId="3" borderId="0" xfId="0" applyNumberFormat="1" applyFont="1" applyFill="1" applyAlignment="1">
      <alignment horizontal="right" vertical="center" wrapText="1"/>
    </xf>
    <xf numFmtId="165" fontId="38" fillId="3" borderId="0" xfId="0" applyNumberFormat="1" applyFont="1" applyFill="1" applyAlignment="1">
      <alignment horizontal="right" vertical="center" wrapText="1"/>
    </xf>
    <xf numFmtId="165" fontId="19" fillId="3" borderId="0" xfId="0" applyNumberFormat="1" applyFont="1" applyFill="1" applyAlignment="1">
      <alignment horizontal="right" vertical="center"/>
    </xf>
    <xf numFmtId="165" fontId="39" fillId="3" borderId="0" xfId="0" applyNumberFormat="1" applyFont="1" applyFill="1" applyAlignment="1">
      <alignment horizontal="right" vertical="center"/>
    </xf>
    <xf numFmtId="165" fontId="39" fillId="3" borderId="0" xfId="0" applyNumberFormat="1" applyFont="1" applyFill="1" applyAlignment="1">
      <alignment horizontal="right" vertical="center" wrapText="1"/>
    </xf>
    <xf numFmtId="165" fontId="27" fillId="3" borderId="0" xfId="0" applyNumberFormat="1" applyFont="1" applyFill="1" applyAlignment="1">
      <alignment horizontal="right" vertical="center" wrapText="1"/>
    </xf>
    <xf numFmtId="165" fontId="38" fillId="3" borderId="0" xfId="0" applyNumberFormat="1" applyFont="1" applyFill="1" applyAlignment="1">
      <alignment horizontal="right" vertical="center"/>
    </xf>
    <xf numFmtId="165" fontId="27" fillId="3" borderId="0" xfId="0" applyNumberFormat="1" applyFont="1" applyFill="1" applyAlignment="1">
      <alignment horizontal="right" vertical="center"/>
    </xf>
    <xf numFmtId="165" fontId="48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48" fillId="3" borderId="0" xfId="0" applyNumberFormat="1" applyFont="1" applyFill="1" applyAlignment="1">
      <alignment horizontal="right" vertical="center"/>
    </xf>
    <xf numFmtId="165" fontId="48" fillId="3" borderId="1" xfId="0" applyNumberFormat="1" applyFont="1" applyFill="1" applyBorder="1" applyAlignment="1">
      <alignment horizontal="right" vertical="center" wrapText="1"/>
    </xf>
    <xf numFmtId="165" fontId="48" fillId="3" borderId="8" xfId="0" applyNumberFormat="1" applyFont="1" applyFill="1" applyBorder="1" applyAlignment="1">
      <alignment horizontal="right" vertical="center" wrapText="1"/>
    </xf>
    <xf numFmtId="1" fontId="26" fillId="3" borderId="5" xfId="5" applyNumberFormat="1" applyFont="1" applyFill="1" applyBorder="1" applyAlignment="1">
      <alignment horizontal="right" vertical="center"/>
    </xf>
    <xf numFmtId="0" fontId="16" fillId="3" borderId="1" xfId="0" applyFont="1" applyFill="1" applyBorder="1" applyAlignment="1">
      <alignment horizontal="center" vertical="center" wrapText="1"/>
    </xf>
    <xf numFmtId="1" fontId="26" fillId="3" borderId="2" xfId="5" applyNumberFormat="1" applyFont="1" applyFill="1" applyBorder="1" applyAlignment="1">
      <alignment horizontal="right" vertical="center"/>
    </xf>
    <xf numFmtId="166" fontId="26" fillId="3" borderId="1" xfId="5" applyNumberFormat="1" applyFont="1" applyFill="1" applyBorder="1" applyAlignment="1">
      <alignment horizontal="right" vertical="center"/>
    </xf>
    <xf numFmtId="0" fontId="11" fillId="3" borderId="0" xfId="0" applyFont="1" applyFill="1" applyAlignment="1">
      <alignment horizontal="center" vertical="center"/>
    </xf>
    <xf numFmtId="0" fontId="19" fillId="3" borderId="4" xfId="0" applyFont="1" applyFill="1" applyBorder="1" applyAlignment="1">
      <alignment horizontal="left" vertical="center" wrapText="1"/>
    </xf>
    <xf numFmtId="0" fontId="19" fillId="3" borderId="14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left" vertical="center" wrapText="1"/>
    </xf>
    <xf numFmtId="0" fontId="13" fillId="3" borderId="16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left" vertical="center" wrapText="1"/>
    </xf>
    <xf numFmtId="0" fontId="39" fillId="3" borderId="1" xfId="0" applyFont="1" applyFill="1" applyBorder="1" applyAlignment="1">
      <alignment horizontal="right" vertical="center" wrapText="1"/>
    </xf>
    <xf numFmtId="165" fontId="49" fillId="3" borderId="0" xfId="0" applyNumberFormat="1" applyFont="1" applyFill="1" applyAlignment="1">
      <alignment horizontal="right" vertical="center"/>
    </xf>
    <xf numFmtId="165" fontId="55" fillId="3" borderId="1" xfId="0" applyNumberFormat="1" applyFont="1" applyFill="1" applyBorder="1" applyAlignment="1">
      <alignment horizontal="right" vertical="center"/>
    </xf>
    <xf numFmtId="0" fontId="43" fillId="3" borderId="1" xfId="5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165" fontId="55" fillId="3" borderId="1" xfId="0" applyNumberFormat="1" applyFont="1" applyFill="1" applyBorder="1" applyAlignment="1">
      <alignment horizontal="right" vertical="center" wrapText="1"/>
    </xf>
    <xf numFmtId="165" fontId="38" fillId="3" borderId="1" xfId="5" applyNumberFormat="1" applyFont="1" applyFill="1" applyBorder="1" applyAlignment="1">
      <alignment horizontal="right" vertical="center"/>
    </xf>
    <xf numFmtId="165" fontId="39" fillId="3" borderId="1" xfId="5" applyNumberFormat="1" applyFont="1" applyFill="1" applyBorder="1" applyAlignment="1">
      <alignment horizontal="right" vertical="center"/>
    </xf>
    <xf numFmtId="165" fontId="39" fillId="3" borderId="1" xfId="5" applyNumberFormat="1" applyFont="1" applyFill="1" applyBorder="1" applyAlignment="1">
      <alignment vertical="center" wrapText="1"/>
    </xf>
    <xf numFmtId="165" fontId="39" fillId="3" borderId="1" xfId="5" applyNumberFormat="1" applyFont="1" applyFill="1" applyBorder="1" applyAlignment="1">
      <alignment horizontal="right" vertical="center" wrapText="1"/>
    </xf>
    <xf numFmtId="165" fontId="38" fillId="3" borderId="1" xfId="5" applyNumberFormat="1" applyFont="1" applyFill="1" applyBorder="1" applyAlignment="1">
      <alignment horizontal="right" vertical="center" wrapText="1"/>
    </xf>
    <xf numFmtId="165" fontId="39" fillId="3" borderId="1" xfId="5" applyNumberFormat="1" applyFont="1" applyFill="1" applyBorder="1" applyAlignment="1">
      <alignment vertical="center"/>
    </xf>
    <xf numFmtId="165" fontId="38" fillId="3" borderId="1" xfId="0" applyNumberFormat="1" applyFont="1" applyFill="1" applyBorder="1" applyAlignment="1">
      <alignment horizontal="right" vertical="center"/>
    </xf>
    <xf numFmtId="165" fontId="38" fillId="3" borderId="1" xfId="6" applyNumberFormat="1" applyFont="1" applyFill="1" applyBorder="1" applyAlignment="1" applyProtection="1">
      <alignment horizontal="right" vertical="center"/>
    </xf>
    <xf numFmtId="165" fontId="18" fillId="3" borderId="1" xfId="0" applyNumberFormat="1" applyFont="1" applyFill="1" applyBorder="1" applyAlignment="1">
      <alignment horizontal="right" vertical="center" wrapText="1"/>
    </xf>
    <xf numFmtId="165" fontId="39" fillId="3" borderId="0" xfId="5" applyNumberFormat="1" applyFont="1" applyFill="1" applyAlignment="1">
      <alignment horizontal="right" vertical="center"/>
    </xf>
    <xf numFmtId="165" fontId="39" fillId="3" borderId="0" xfId="5" applyNumberFormat="1" applyFont="1" applyFill="1" applyAlignment="1">
      <alignment horizontal="right" vertical="center" wrapText="1"/>
    </xf>
    <xf numFmtId="165" fontId="38" fillId="3" borderId="0" xfId="5" applyNumberFormat="1" applyFont="1" applyFill="1" applyAlignment="1">
      <alignment horizontal="right" vertical="center" wrapText="1"/>
    </xf>
    <xf numFmtId="165" fontId="39" fillId="3" borderId="0" xfId="5" applyNumberFormat="1" applyFont="1" applyFill="1" applyAlignment="1">
      <alignment vertical="center"/>
    </xf>
    <xf numFmtId="165" fontId="39" fillId="3" borderId="0" xfId="5" applyNumberFormat="1" applyFont="1" applyFill="1" applyAlignment="1">
      <alignment vertical="center" wrapText="1"/>
    </xf>
    <xf numFmtId="165" fontId="39" fillId="3" borderId="0" xfId="5" applyNumberFormat="1" applyFont="1" applyFill="1" applyAlignment="1" applyProtection="1">
      <alignment horizontal="right" vertical="center"/>
      <protection locked="0"/>
    </xf>
    <xf numFmtId="165" fontId="38" fillId="3" borderId="0" xfId="6" applyNumberFormat="1" applyFont="1" applyFill="1" applyBorder="1" applyAlignment="1" applyProtection="1">
      <alignment horizontal="right" vertical="center"/>
    </xf>
    <xf numFmtId="165" fontId="39" fillId="3" borderId="0" xfId="6" applyNumberFormat="1" applyFont="1" applyFill="1" applyBorder="1" applyAlignment="1" applyProtection="1">
      <alignment horizontal="right" vertical="center"/>
    </xf>
    <xf numFmtId="4" fontId="67" fillId="3" borderId="1" xfId="0" applyNumberFormat="1" applyFont="1" applyFill="1" applyBorder="1" applyAlignment="1">
      <alignment horizontal="center" vertical="center" wrapText="1"/>
    </xf>
    <xf numFmtId="1" fontId="36" fillId="3" borderId="1" xfId="5" applyNumberFormat="1" applyFont="1" applyFill="1" applyBorder="1" applyAlignment="1">
      <alignment horizontal="right" vertical="center"/>
    </xf>
    <xf numFmtId="49" fontId="26" fillId="3" borderId="1" xfId="5" applyNumberFormat="1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0" fontId="29" fillId="3" borderId="1" xfId="5" applyFont="1" applyFill="1" applyBorder="1" applyAlignment="1" applyProtection="1">
      <alignment horizontal="center" vertical="center" wrapText="1"/>
      <protection locked="0"/>
    </xf>
    <xf numFmtId="49" fontId="29" fillId="3" borderId="1" xfId="5" applyNumberFormat="1" applyFont="1" applyFill="1" applyBorder="1" applyAlignment="1" applyProtection="1">
      <alignment horizontal="center" vertical="center" wrapText="1"/>
      <protection locked="0"/>
    </xf>
    <xf numFmtId="0" fontId="30" fillId="3" borderId="1" xfId="0" applyFont="1" applyFill="1" applyBorder="1"/>
    <xf numFmtId="0" fontId="35" fillId="3" borderId="1" xfId="0" applyFont="1" applyFill="1" applyBorder="1"/>
    <xf numFmtId="165" fontId="13" fillId="3" borderId="1" xfId="0" applyNumberFormat="1" applyFont="1" applyFill="1" applyBorder="1" applyAlignment="1">
      <alignment horizontal="center" vertical="center"/>
    </xf>
    <xf numFmtId="165" fontId="34" fillId="3" borderId="1" xfId="5" applyNumberFormat="1" applyFont="1" applyFill="1" applyBorder="1" applyAlignment="1">
      <alignment horizontal="right" vertical="center"/>
    </xf>
    <xf numFmtId="165" fontId="26" fillId="3" borderId="1" xfId="5" applyNumberFormat="1" applyFont="1" applyFill="1" applyBorder="1" applyAlignment="1">
      <alignment horizontal="right" vertical="center"/>
    </xf>
    <xf numFmtId="165" fontId="35" fillId="3" borderId="1" xfId="0" applyNumberFormat="1" applyFont="1" applyFill="1" applyBorder="1"/>
    <xf numFmtId="165" fontId="26" fillId="3" borderId="1" xfId="0" applyNumberFormat="1" applyFont="1" applyFill="1" applyBorder="1" applyAlignment="1">
      <alignment horizontal="right" vertical="center" wrapText="1"/>
    </xf>
    <xf numFmtId="165" fontId="26" fillId="3" borderId="1" xfId="5" applyNumberFormat="1" applyFont="1" applyFill="1" applyBorder="1" applyAlignment="1">
      <alignment vertical="center" wrapText="1"/>
    </xf>
    <xf numFmtId="165" fontId="26" fillId="3" borderId="1" xfId="5" applyNumberFormat="1" applyFont="1" applyFill="1" applyBorder="1" applyAlignment="1">
      <alignment horizontal="right" vertical="center" wrapText="1"/>
    </xf>
    <xf numFmtId="165" fontId="56" fillId="3" borderId="1" xfId="5" applyNumberFormat="1" applyFont="1" applyFill="1" applyBorder="1" applyAlignment="1">
      <alignment horizontal="right" vertical="center" wrapText="1"/>
    </xf>
    <xf numFmtId="165" fontId="55" fillId="3" borderId="1" xfId="5" applyNumberFormat="1" applyFont="1" applyFill="1" applyBorder="1" applyAlignment="1">
      <alignment horizontal="right" vertical="center" wrapText="1"/>
    </xf>
    <xf numFmtId="165" fontId="26" fillId="3" borderId="1" xfId="5" applyNumberFormat="1" applyFont="1" applyFill="1" applyBorder="1" applyAlignment="1">
      <alignment vertical="center"/>
    </xf>
    <xf numFmtId="165" fontId="55" fillId="3" borderId="1" xfId="5" applyNumberFormat="1" applyFont="1" applyFill="1" applyBorder="1" applyAlignment="1">
      <alignment vertical="center" wrapText="1"/>
    </xf>
    <xf numFmtId="165" fontId="19" fillId="3" borderId="1" xfId="0" applyNumberFormat="1" applyFont="1" applyFill="1" applyBorder="1" applyAlignment="1">
      <alignment horizontal="center" vertical="center" wrapText="1"/>
    </xf>
    <xf numFmtId="0" fontId="48" fillId="3" borderId="1" xfId="0" applyFont="1" applyFill="1" applyBorder="1" applyAlignment="1">
      <alignment horizontal="center" vertical="center"/>
    </xf>
    <xf numFmtId="0" fontId="35" fillId="3" borderId="1" xfId="0" applyFont="1" applyFill="1" applyBorder="1" applyAlignment="1">
      <alignment horizontal="center" vertical="center"/>
    </xf>
    <xf numFmtId="0" fontId="68" fillId="3" borderId="16" xfId="0" applyFont="1" applyFill="1" applyBorder="1" applyAlignment="1">
      <alignment horizontal="center" vertical="center"/>
    </xf>
    <xf numFmtId="0" fontId="12" fillId="3" borderId="16" xfId="0" applyFont="1" applyFill="1" applyBorder="1" applyAlignment="1">
      <alignment horizontal="center" vertical="center"/>
    </xf>
    <xf numFmtId="0" fontId="68" fillId="3" borderId="1" xfId="0" applyFont="1" applyFill="1" applyBorder="1" applyAlignment="1">
      <alignment horizontal="center" vertical="center"/>
    </xf>
    <xf numFmtId="0" fontId="68" fillId="3" borderId="16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66" fillId="3" borderId="1" xfId="0" applyFont="1" applyFill="1" applyBorder="1" applyAlignment="1">
      <alignment horizontal="center" vertical="center"/>
    </xf>
    <xf numFmtId="0" fontId="65" fillId="3" borderId="1" xfId="0" applyFont="1" applyFill="1" applyBorder="1" applyAlignment="1">
      <alignment horizontal="center" vertical="center"/>
    </xf>
    <xf numFmtId="49" fontId="19" fillId="3" borderId="10" xfId="0" applyNumberFormat="1" applyFont="1" applyFill="1" applyBorder="1" applyAlignment="1">
      <alignment horizontal="center" vertical="center"/>
    </xf>
    <xf numFmtId="49" fontId="40" fillId="3" borderId="1" xfId="5" applyNumberFormat="1" applyFont="1" applyFill="1" applyBorder="1" applyAlignment="1">
      <alignment horizontal="center" vertical="center" wrapText="1"/>
    </xf>
    <xf numFmtId="49" fontId="26" fillId="3" borderId="4" xfId="0" applyNumberFormat="1" applyFont="1" applyFill="1" applyBorder="1" applyAlignment="1">
      <alignment horizontal="center" vertical="center" wrapText="1"/>
    </xf>
    <xf numFmtId="49" fontId="39" fillId="3" borderId="1" xfId="0" applyNumberFormat="1" applyFont="1" applyFill="1" applyBorder="1" applyAlignment="1">
      <alignment horizontal="center" vertical="center" wrapText="1"/>
    </xf>
    <xf numFmtId="49" fontId="26" fillId="3" borderId="1" xfId="0" applyNumberFormat="1" applyFont="1" applyFill="1" applyBorder="1" applyAlignment="1">
      <alignment horizontal="center" vertical="center" wrapText="1"/>
    </xf>
    <xf numFmtId="49" fontId="13" fillId="3" borderId="0" xfId="0" applyNumberFormat="1" applyFont="1" applyFill="1" applyAlignment="1">
      <alignment horizontal="center" vertical="center"/>
    </xf>
    <xf numFmtId="49" fontId="26" fillId="3" borderId="4" xfId="5" applyNumberFormat="1" applyFont="1" applyFill="1" applyBorder="1" applyAlignment="1">
      <alignment horizontal="center" vertical="center" wrapText="1"/>
    </xf>
    <xf numFmtId="49" fontId="29" fillId="3" borderId="1" xfId="5" applyNumberFormat="1" applyFont="1" applyFill="1" applyBorder="1" applyAlignment="1">
      <alignment horizontal="center" vertical="center" wrapText="1"/>
    </xf>
    <xf numFmtId="49" fontId="26" fillId="3" borderId="2" xfId="5" applyNumberFormat="1" applyFont="1" applyFill="1" applyBorder="1" applyAlignment="1">
      <alignment horizontal="center" vertical="center" wrapText="1"/>
    </xf>
    <xf numFmtId="49" fontId="26" fillId="3" borderId="6" xfId="5" applyNumberFormat="1" applyFont="1" applyFill="1" applyBorder="1" applyAlignment="1">
      <alignment horizontal="center" vertical="center" wrapText="1"/>
    </xf>
    <xf numFmtId="49" fontId="20" fillId="3" borderId="1" xfId="0" applyNumberFormat="1" applyFont="1" applyFill="1" applyBorder="1" applyAlignment="1">
      <alignment horizontal="center" vertical="center" wrapText="1"/>
    </xf>
    <xf numFmtId="49" fontId="11" fillId="3" borderId="0" xfId="0" applyNumberFormat="1" applyFont="1" applyFill="1" applyAlignment="1">
      <alignment horizontal="center" vertical="center" wrapText="1"/>
    </xf>
    <xf numFmtId="49" fontId="16" fillId="3" borderId="0" xfId="0" applyNumberFormat="1" applyFont="1" applyFill="1" applyAlignment="1">
      <alignment horizontal="center" vertical="center" wrapText="1"/>
    </xf>
    <xf numFmtId="49" fontId="17" fillId="3" borderId="0" xfId="0" applyNumberFormat="1" applyFont="1" applyFill="1" applyAlignment="1">
      <alignment horizontal="center" vertical="center" wrapText="1"/>
    </xf>
    <xf numFmtId="49" fontId="20" fillId="3" borderId="0" xfId="0" applyNumberFormat="1" applyFont="1" applyFill="1" applyAlignment="1">
      <alignment horizontal="center" vertical="center" wrapText="1"/>
    </xf>
    <xf numFmtId="49" fontId="0" fillId="3" borderId="0" xfId="0" applyNumberFormat="1" applyFill="1" applyAlignment="1">
      <alignment horizontal="center"/>
    </xf>
    <xf numFmtId="49" fontId="13" fillId="3" borderId="0" xfId="0" applyNumberFormat="1" applyFont="1" applyFill="1" applyAlignment="1">
      <alignment horizontal="center" vertical="center" wrapText="1"/>
    </xf>
    <xf numFmtId="49" fontId="69" fillId="3" borderId="1" xfId="0" applyNumberFormat="1" applyFont="1" applyFill="1" applyBorder="1" applyAlignment="1">
      <alignment horizontal="center" vertical="center" wrapText="1"/>
    </xf>
    <xf numFmtId="0" fontId="43" fillId="3" borderId="1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165" fontId="70" fillId="3" borderId="0" xfId="0" applyNumberFormat="1" applyFont="1" applyFill="1" applyAlignment="1">
      <alignment horizontal="center" vertical="center" wrapText="1"/>
    </xf>
    <xf numFmtId="165" fontId="71" fillId="3" borderId="0" xfId="0" applyNumberFormat="1" applyFont="1" applyFill="1" applyAlignment="1">
      <alignment horizontal="center" vertical="center" wrapText="1"/>
    </xf>
    <xf numFmtId="0" fontId="49" fillId="3" borderId="1" xfId="5" applyFont="1" applyFill="1" applyBorder="1" applyAlignment="1" applyProtection="1">
      <alignment horizontal="center" vertical="center" wrapText="1"/>
      <protection locked="0"/>
    </xf>
    <xf numFmtId="165" fontId="70" fillId="3" borderId="1" xfId="0" applyNumberFormat="1" applyFont="1" applyFill="1" applyBorder="1" applyAlignment="1">
      <alignment horizontal="center" vertical="center" wrapText="1"/>
    </xf>
    <xf numFmtId="0" fontId="54" fillId="3" borderId="1" xfId="0" applyFont="1" applyFill="1" applyBorder="1" applyAlignment="1">
      <alignment horizontal="center" vertical="center" wrapText="1"/>
    </xf>
    <xf numFmtId="165" fontId="48" fillId="3" borderId="1" xfId="0" applyNumberFormat="1" applyFont="1" applyFill="1" applyBorder="1" applyAlignment="1">
      <alignment horizontal="center" vertical="center" wrapText="1"/>
    </xf>
    <xf numFmtId="165" fontId="72" fillId="3" borderId="1" xfId="0" applyNumberFormat="1" applyFont="1" applyFill="1" applyBorder="1" applyAlignment="1">
      <alignment horizontal="center" vertical="center" wrapText="1"/>
    </xf>
    <xf numFmtId="165" fontId="48" fillId="3" borderId="1" xfId="0" applyNumberFormat="1" applyFont="1" applyFill="1" applyBorder="1" applyAlignment="1">
      <alignment horizontal="center" vertical="center"/>
    </xf>
    <xf numFmtId="165" fontId="54" fillId="3" borderId="1" xfId="0" applyNumberFormat="1" applyFont="1" applyFill="1" applyBorder="1" applyAlignment="1">
      <alignment horizontal="center" vertical="center" wrapText="1"/>
    </xf>
    <xf numFmtId="165" fontId="51" fillId="3" borderId="1" xfId="0" applyNumberFormat="1" applyFont="1" applyFill="1" applyBorder="1" applyAlignment="1">
      <alignment horizontal="center" vertical="center" wrapText="1"/>
    </xf>
    <xf numFmtId="0" fontId="70" fillId="3" borderId="1" xfId="0" applyFont="1" applyFill="1" applyBorder="1" applyAlignment="1">
      <alignment horizontal="center" vertical="center" wrapText="1"/>
    </xf>
    <xf numFmtId="0" fontId="51" fillId="3" borderId="1" xfId="0" applyFont="1" applyFill="1" applyBorder="1" applyAlignment="1">
      <alignment horizontal="center" vertical="center" wrapText="1"/>
    </xf>
    <xf numFmtId="0" fontId="68" fillId="3" borderId="0" xfId="0" applyFont="1" applyFill="1" applyAlignment="1">
      <alignment horizontal="center" vertical="center"/>
    </xf>
    <xf numFmtId="0" fontId="43" fillId="3" borderId="1" xfId="0" applyFont="1" applyFill="1" applyBorder="1" applyAlignment="1">
      <alignment horizontal="center"/>
    </xf>
    <xf numFmtId="0" fontId="13" fillId="3" borderId="0" xfId="0" applyFont="1" applyFill="1" applyAlignment="1">
      <alignment horizontal="center" vertical="center" wrapText="1"/>
    </xf>
    <xf numFmtId="0" fontId="34" fillId="3" borderId="1" xfId="5" applyFont="1" applyFill="1" applyBorder="1" applyAlignment="1">
      <alignment horizontal="center" vertical="center"/>
    </xf>
    <xf numFmtId="0" fontId="26" fillId="3" borderId="1" xfId="5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/>
    </xf>
    <xf numFmtId="0" fontId="56" fillId="3" borderId="1" xfId="5" applyFont="1" applyFill="1" applyBorder="1" applyAlignment="1">
      <alignment horizontal="center" vertical="center" wrapText="1"/>
    </xf>
    <xf numFmtId="0" fontId="55" fillId="3" borderId="1" xfId="5" applyFont="1" applyFill="1" applyBorder="1" applyAlignment="1">
      <alignment horizontal="center" vertical="center" wrapText="1"/>
    </xf>
    <xf numFmtId="0" fontId="56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center" vertical="center"/>
    </xf>
    <xf numFmtId="0" fontId="56" fillId="3" borderId="1" xfId="0" applyFont="1" applyFill="1" applyBorder="1" applyAlignment="1">
      <alignment horizontal="center" vertical="center" wrapText="1"/>
    </xf>
    <xf numFmtId="49" fontId="11" fillId="3" borderId="0" xfId="0" applyNumberFormat="1" applyFont="1" applyFill="1" applyAlignment="1">
      <alignment horizontal="center" vertical="center"/>
    </xf>
    <xf numFmtId="49" fontId="34" fillId="3" borderId="1" xfId="5" applyNumberFormat="1" applyFont="1" applyFill="1" applyBorder="1" applyAlignment="1">
      <alignment horizontal="center" vertical="center"/>
    </xf>
    <xf numFmtId="49" fontId="26" fillId="3" borderId="1" xfId="5" applyNumberFormat="1" applyFont="1" applyFill="1" applyBorder="1" applyAlignment="1">
      <alignment horizontal="center" vertical="center"/>
    </xf>
    <xf numFmtId="49" fontId="38" fillId="3" borderId="1" xfId="0" applyNumberFormat="1" applyFont="1" applyFill="1" applyBorder="1" applyAlignment="1">
      <alignment horizontal="center" vertical="center" wrapText="1"/>
    </xf>
    <xf numFmtId="49" fontId="35" fillId="3" borderId="1" xfId="0" applyNumberFormat="1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 vertical="center"/>
    </xf>
    <xf numFmtId="49" fontId="39" fillId="3" borderId="1" xfId="0" applyNumberFormat="1" applyFont="1" applyFill="1" applyBorder="1" applyAlignment="1">
      <alignment horizontal="center" vertical="center"/>
    </xf>
    <xf numFmtId="49" fontId="56" fillId="3" borderId="1" xfId="5" applyNumberFormat="1" applyFont="1" applyFill="1" applyBorder="1" applyAlignment="1">
      <alignment horizontal="center" vertical="center" wrapText="1"/>
    </xf>
    <xf numFmtId="49" fontId="55" fillId="3" borderId="1" xfId="5" applyNumberFormat="1" applyFont="1" applyFill="1" applyBorder="1" applyAlignment="1">
      <alignment horizontal="center" vertical="center" wrapText="1"/>
    </xf>
    <xf numFmtId="49" fontId="27" fillId="3" borderId="1" xfId="0" applyNumberFormat="1" applyFont="1" applyFill="1" applyBorder="1" applyAlignment="1">
      <alignment horizontal="center" vertical="center" wrapText="1"/>
    </xf>
    <xf numFmtId="49" fontId="56" fillId="3" borderId="1" xfId="0" applyNumberFormat="1" applyFont="1" applyFill="1" applyBorder="1" applyAlignment="1">
      <alignment horizontal="center" vertical="center"/>
    </xf>
    <xf numFmtId="49" fontId="27" fillId="3" borderId="1" xfId="0" applyNumberFormat="1" applyFont="1" applyFill="1" applyBorder="1" applyAlignment="1">
      <alignment horizontal="center" vertical="center"/>
    </xf>
    <xf numFmtId="49" fontId="56" fillId="3" borderId="1" xfId="0" applyNumberFormat="1" applyFont="1" applyFill="1" applyBorder="1" applyAlignment="1">
      <alignment horizontal="center" vertical="center" wrapText="1"/>
    </xf>
    <xf numFmtId="49" fontId="13" fillId="3" borderId="16" xfId="0" applyNumberFormat="1" applyFont="1" applyFill="1" applyBorder="1" applyAlignment="1">
      <alignment horizontal="center" vertical="center"/>
    </xf>
    <xf numFmtId="49" fontId="43" fillId="4" borderId="3" xfId="5" applyNumberFormat="1" applyFont="1" applyFill="1" applyBorder="1" applyAlignment="1" applyProtection="1">
      <alignment horizontal="center" vertical="center" wrapText="1"/>
      <protection locked="0"/>
    </xf>
    <xf numFmtId="49" fontId="35" fillId="3" borderId="1" xfId="0" applyNumberFormat="1" applyFont="1" applyFill="1" applyBorder="1" applyAlignment="1">
      <alignment horizontal="center"/>
    </xf>
    <xf numFmtId="49" fontId="30" fillId="3" borderId="1" xfId="0" applyNumberFormat="1" applyFont="1" applyFill="1" applyBorder="1" applyAlignment="1">
      <alignment horizontal="center"/>
    </xf>
    <xf numFmtId="0" fontId="19" fillId="3" borderId="14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74" fillId="3" borderId="1" xfId="0" applyFont="1" applyFill="1" applyBorder="1" applyAlignment="1">
      <alignment horizontal="center" vertical="center"/>
    </xf>
    <xf numFmtId="49" fontId="68" fillId="3" borderId="0" xfId="0" applyNumberFormat="1" applyFont="1" applyFill="1" applyAlignment="1">
      <alignment horizontal="center" vertical="center"/>
    </xf>
    <xf numFmtId="49" fontId="12" fillId="3" borderId="0" xfId="0" applyNumberFormat="1" applyFont="1" applyFill="1" applyAlignment="1">
      <alignment horizontal="center" vertical="center"/>
    </xf>
    <xf numFmtId="49" fontId="68" fillId="3" borderId="1" xfId="0" applyNumberFormat="1" applyFont="1" applyFill="1" applyBorder="1" applyAlignment="1">
      <alignment horizontal="center" vertical="center"/>
    </xf>
    <xf numFmtId="49" fontId="68" fillId="3" borderId="0" xfId="0" applyNumberFormat="1" applyFont="1" applyFill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75" fillId="3" borderId="1" xfId="0" applyFont="1" applyFill="1" applyBorder="1" applyAlignment="1">
      <alignment horizontal="center" vertical="center"/>
    </xf>
    <xf numFmtId="0" fontId="76" fillId="3" borderId="1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right" vertical="center" wrapText="1"/>
    </xf>
    <xf numFmtId="0" fontId="78" fillId="3" borderId="1" xfId="0" applyFont="1" applyFill="1" applyBorder="1" applyAlignment="1">
      <alignment horizontal="center" vertical="center"/>
    </xf>
    <xf numFmtId="0" fontId="73" fillId="3" borderId="1" xfId="0" applyFont="1" applyFill="1" applyBorder="1" applyAlignment="1">
      <alignment horizontal="center" vertical="center" wrapText="1"/>
    </xf>
    <xf numFmtId="0" fontId="68" fillId="3" borderId="1" xfId="0" applyFont="1" applyFill="1" applyBorder="1" applyAlignment="1">
      <alignment horizontal="center" vertical="center" wrapText="1"/>
    </xf>
    <xf numFmtId="0" fontId="80" fillId="3" borderId="1" xfId="5" applyFont="1" applyFill="1" applyBorder="1" applyAlignment="1" applyProtection="1">
      <alignment horizontal="center" vertical="center" wrapText="1"/>
      <protection locked="0"/>
    </xf>
    <xf numFmtId="0" fontId="70" fillId="3" borderId="1" xfId="0" applyFont="1" applyFill="1" applyBorder="1" applyAlignment="1">
      <alignment horizontal="center" vertical="center"/>
    </xf>
    <xf numFmtId="0" fontId="76" fillId="3" borderId="0" xfId="0" applyFont="1" applyFill="1" applyAlignment="1">
      <alignment horizontal="center" vertical="center"/>
    </xf>
    <xf numFmtId="0" fontId="85" fillId="3" borderId="0" xfId="0" applyFont="1" applyFill="1" applyAlignment="1">
      <alignment horizontal="center" vertical="center"/>
    </xf>
    <xf numFmtId="0" fontId="86" fillId="3" borderId="1" xfId="5" applyFont="1" applyFill="1" applyBorder="1" applyAlignment="1" applyProtection="1">
      <alignment horizontal="center" vertical="center" wrapText="1"/>
      <protection locked="0"/>
    </xf>
    <xf numFmtId="0" fontId="47" fillId="3" borderId="1" xfId="0" applyFont="1" applyFill="1" applyBorder="1"/>
    <xf numFmtId="0" fontId="87" fillId="3" borderId="1" xfId="0" applyFont="1" applyFill="1" applyBorder="1"/>
    <xf numFmtId="14" fontId="76" fillId="3" borderId="1" xfId="0" applyNumberFormat="1" applyFont="1" applyFill="1" applyBorder="1" applyAlignment="1">
      <alignment horizontal="center" vertical="center" wrapText="1"/>
    </xf>
    <xf numFmtId="0" fontId="88" fillId="3" borderId="1" xfId="0" applyFont="1" applyFill="1" applyBorder="1" applyAlignment="1">
      <alignment horizontal="center" vertical="center" wrapText="1"/>
    </xf>
    <xf numFmtId="14" fontId="76" fillId="3" borderId="1" xfId="0" applyNumberFormat="1" applyFont="1" applyFill="1" applyBorder="1" applyAlignment="1">
      <alignment horizontal="center" vertical="center"/>
    </xf>
    <xf numFmtId="0" fontId="88" fillId="3" borderId="1" xfId="0" applyFont="1" applyFill="1" applyBorder="1" applyAlignment="1">
      <alignment horizontal="center" vertical="center"/>
    </xf>
    <xf numFmtId="14" fontId="76" fillId="3" borderId="0" xfId="0" applyNumberFormat="1" applyFont="1" applyFill="1" applyAlignment="1">
      <alignment horizontal="center" vertical="center"/>
    </xf>
    <xf numFmtId="0" fontId="87" fillId="3" borderId="1" xfId="0" applyFont="1" applyFill="1" applyBorder="1" applyAlignment="1">
      <alignment vertical="center"/>
    </xf>
    <xf numFmtId="14" fontId="88" fillId="3" borderId="1" xfId="0" applyNumberFormat="1" applyFont="1" applyFill="1" applyBorder="1" applyAlignment="1">
      <alignment horizontal="center" vertical="center"/>
    </xf>
    <xf numFmtId="165" fontId="76" fillId="3" borderId="1" xfId="0" applyNumberFormat="1" applyFont="1" applyFill="1" applyBorder="1" applyAlignment="1">
      <alignment horizontal="center" vertical="center"/>
    </xf>
    <xf numFmtId="4" fontId="76" fillId="3" borderId="0" xfId="0" applyNumberFormat="1" applyFont="1" applyFill="1" applyAlignment="1">
      <alignment horizontal="center" vertical="center" wrapText="1"/>
    </xf>
    <xf numFmtId="49" fontId="76" fillId="3" borderId="0" xfId="0" applyNumberFormat="1" applyFont="1" applyFill="1" applyAlignment="1">
      <alignment horizontal="center" vertical="center" wrapText="1"/>
    </xf>
    <xf numFmtId="49" fontId="85" fillId="3" borderId="0" xfId="0" applyNumberFormat="1" applyFont="1" applyFill="1" applyAlignment="1">
      <alignment horizontal="center" vertical="center" wrapText="1"/>
    </xf>
    <xf numFmtId="49" fontId="90" fillId="3" borderId="1" xfId="5" applyNumberFormat="1" applyFont="1" applyFill="1" applyBorder="1" applyAlignment="1">
      <alignment horizontal="center" vertical="center" wrapText="1"/>
    </xf>
    <xf numFmtId="49" fontId="91" fillId="3" borderId="1" xfId="5" applyNumberFormat="1" applyFont="1" applyFill="1" applyBorder="1" applyAlignment="1">
      <alignment horizontal="center" vertical="center" wrapText="1"/>
    </xf>
    <xf numFmtId="49" fontId="91" fillId="3" borderId="1" xfId="0" applyNumberFormat="1" applyFont="1" applyFill="1" applyBorder="1" applyAlignment="1">
      <alignment horizontal="center" vertical="center" wrapText="1"/>
    </xf>
    <xf numFmtId="49" fontId="92" fillId="3" borderId="1" xfId="0" applyNumberFormat="1" applyFont="1" applyFill="1" applyBorder="1" applyAlignment="1">
      <alignment horizontal="center" vertical="center" wrapText="1"/>
    </xf>
    <xf numFmtId="49" fontId="87" fillId="3" borderId="1" xfId="0" applyNumberFormat="1" applyFont="1" applyFill="1" applyBorder="1" applyAlignment="1">
      <alignment horizontal="center" vertical="center" wrapText="1"/>
    </xf>
    <xf numFmtId="49" fontId="76" fillId="3" borderId="1" xfId="0" applyNumberFormat="1" applyFont="1" applyFill="1" applyBorder="1" applyAlignment="1">
      <alignment horizontal="center" vertical="center" wrapText="1"/>
    </xf>
    <xf numFmtId="49" fontId="93" fillId="3" borderId="1" xfId="0" applyNumberFormat="1" applyFont="1" applyFill="1" applyBorder="1" applyAlignment="1">
      <alignment horizontal="center" vertical="center" wrapText="1"/>
    </xf>
    <xf numFmtId="49" fontId="94" fillId="3" borderId="1" xfId="5" applyNumberFormat="1" applyFont="1" applyFill="1" applyBorder="1" applyAlignment="1">
      <alignment horizontal="center" vertical="center" wrapText="1"/>
    </xf>
    <xf numFmtId="49" fontId="95" fillId="3" borderId="1" xfId="5" applyNumberFormat="1" applyFont="1" applyFill="1" applyBorder="1" applyAlignment="1">
      <alignment horizontal="center" vertical="center" wrapText="1"/>
    </xf>
    <xf numFmtId="49" fontId="96" fillId="3" borderId="1" xfId="0" applyNumberFormat="1" applyFont="1" applyFill="1" applyBorder="1" applyAlignment="1">
      <alignment horizontal="center" vertical="center" wrapText="1"/>
    </xf>
    <xf numFmtId="49" fontId="76" fillId="3" borderId="6" xfId="0" applyNumberFormat="1" applyFont="1" applyFill="1" applyBorder="1" applyAlignment="1">
      <alignment horizontal="center" vertical="center" wrapText="1"/>
    </xf>
    <xf numFmtId="49" fontId="94" fillId="3" borderId="1" xfId="0" applyNumberFormat="1" applyFont="1" applyFill="1" applyBorder="1" applyAlignment="1">
      <alignment horizontal="center" vertical="center" wrapText="1"/>
    </xf>
    <xf numFmtId="49" fontId="88" fillId="3" borderId="1" xfId="0" applyNumberFormat="1" applyFont="1" applyFill="1" applyBorder="1" applyAlignment="1">
      <alignment horizontal="center" vertical="center" wrapText="1"/>
    </xf>
    <xf numFmtId="14" fontId="88" fillId="3" borderId="1" xfId="0" applyNumberFormat="1" applyFont="1" applyFill="1" applyBorder="1" applyAlignment="1">
      <alignment horizontal="center" vertical="center" wrapText="1"/>
    </xf>
    <xf numFmtId="49" fontId="76" fillId="3" borderId="16" xfId="0" applyNumberFormat="1" applyFont="1" applyFill="1" applyBorder="1" applyAlignment="1">
      <alignment horizontal="center" vertical="center" wrapText="1"/>
    </xf>
    <xf numFmtId="49" fontId="47" fillId="3" borderId="1" xfId="0" applyNumberFormat="1" applyFont="1" applyFill="1" applyBorder="1" applyAlignment="1">
      <alignment horizontal="center" vertical="center" wrapText="1"/>
    </xf>
    <xf numFmtId="49" fontId="97" fillId="3" borderId="1" xfId="0" applyNumberFormat="1" applyFont="1" applyFill="1" applyBorder="1" applyAlignment="1">
      <alignment horizontal="center" vertical="center" wrapText="1"/>
    </xf>
    <xf numFmtId="165" fontId="48" fillId="3" borderId="0" xfId="0" applyNumberFormat="1" applyFont="1" applyFill="1" applyAlignment="1">
      <alignment horizontal="center" vertical="center"/>
    </xf>
    <xf numFmtId="165" fontId="49" fillId="3" borderId="0" xfId="0" applyNumberFormat="1" applyFont="1" applyFill="1" applyAlignment="1">
      <alignment horizontal="center" vertical="center"/>
    </xf>
    <xf numFmtId="0" fontId="54" fillId="3" borderId="1" xfId="5" applyFont="1" applyFill="1" applyBorder="1" applyAlignment="1" applyProtection="1">
      <alignment horizontal="center" vertical="center" wrapText="1"/>
      <protection locked="0"/>
    </xf>
    <xf numFmtId="165" fontId="56" fillId="3" borderId="1" xfId="5" applyNumberFormat="1" applyFont="1" applyFill="1" applyBorder="1" applyAlignment="1">
      <alignment horizontal="center" vertical="center"/>
    </xf>
    <xf numFmtId="165" fontId="55" fillId="3" borderId="1" xfId="5" applyNumberFormat="1" applyFont="1" applyFill="1" applyBorder="1" applyAlignment="1">
      <alignment horizontal="center" vertical="center"/>
    </xf>
    <xf numFmtId="165" fontId="55" fillId="3" borderId="1" xfId="0" applyNumberFormat="1" applyFont="1" applyFill="1" applyBorder="1" applyAlignment="1">
      <alignment horizontal="center" vertical="center" wrapText="1"/>
    </xf>
    <xf numFmtId="0" fontId="54" fillId="3" borderId="1" xfId="0" applyFont="1" applyFill="1" applyBorder="1" applyAlignment="1">
      <alignment horizontal="center" vertical="center"/>
    </xf>
    <xf numFmtId="0" fontId="48" fillId="3" borderId="1" xfId="0" applyFont="1" applyFill="1" applyBorder="1" applyAlignment="1">
      <alignment horizontal="center" vertical="center" wrapText="1"/>
    </xf>
    <xf numFmtId="165" fontId="56" fillId="3" borderId="1" xfId="0" applyNumberFormat="1" applyFont="1" applyFill="1" applyBorder="1" applyAlignment="1">
      <alignment horizontal="center" vertical="center" wrapText="1"/>
    </xf>
    <xf numFmtId="165" fontId="55" fillId="3" borderId="1" xfId="5" applyNumberFormat="1" applyFont="1" applyFill="1" applyBorder="1" applyAlignment="1">
      <alignment horizontal="center" vertical="center" wrapText="1"/>
    </xf>
    <xf numFmtId="165" fontId="55" fillId="3" borderId="1" xfId="0" applyNumberFormat="1" applyFont="1" applyFill="1" applyBorder="1" applyAlignment="1">
      <alignment horizontal="center" vertical="center"/>
    </xf>
    <xf numFmtId="165" fontId="56" fillId="3" borderId="1" xfId="5" applyNumberFormat="1" applyFont="1" applyFill="1" applyBorder="1" applyAlignment="1">
      <alignment horizontal="center" vertical="center" wrapText="1"/>
    </xf>
    <xf numFmtId="0" fontId="77" fillId="3" borderId="1" xfId="0" applyFont="1" applyFill="1" applyBorder="1" applyAlignment="1">
      <alignment horizontal="center" vertical="center"/>
    </xf>
    <xf numFmtId="165" fontId="56" fillId="3" borderId="1" xfId="0" applyNumberFormat="1" applyFont="1" applyFill="1" applyBorder="1" applyAlignment="1">
      <alignment horizontal="center" vertical="center"/>
    </xf>
    <xf numFmtId="165" fontId="54" fillId="3" borderId="1" xfId="0" applyNumberFormat="1" applyFont="1" applyFill="1" applyBorder="1" applyAlignment="1">
      <alignment horizontal="center" vertical="center"/>
    </xf>
    <xf numFmtId="165" fontId="51" fillId="3" borderId="1" xfId="0" applyNumberFormat="1" applyFont="1" applyFill="1" applyBorder="1" applyAlignment="1">
      <alignment horizontal="center" vertical="center"/>
    </xf>
    <xf numFmtId="0" fontId="51" fillId="3" borderId="1" xfId="0" applyFont="1" applyFill="1" applyBorder="1" applyAlignment="1">
      <alignment horizontal="center" vertical="center"/>
    </xf>
    <xf numFmtId="165" fontId="70" fillId="3" borderId="1" xfId="0" applyNumberFormat="1" applyFont="1" applyFill="1" applyBorder="1" applyAlignment="1">
      <alignment horizontal="center" vertical="center"/>
    </xf>
    <xf numFmtId="0" fontId="70" fillId="3" borderId="16" xfId="0" applyFont="1" applyFill="1" applyBorder="1" applyAlignment="1">
      <alignment horizontal="center" vertical="center"/>
    </xf>
    <xf numFmtId="165" fontId="57" fillId="3" borderId="0" xfId="0" applyNumberFormat="1" applyFont="1" applyFill="1" applyAlignment="1">
      <alignment horizontal="center" vertical="center"/>
    </xf>
    <xf numFmtId="165" fontId="55" fillId="3" borderId="0" xfId="0" applyNumberFormat="1" applyFont="1" applyFill="1" applyAlignment="1">
      <alignment horizontal="center" vertical="center" wrapText="1"/>
    </xf>
    <xf numFmtId="165" fontId="48" fillId="3" borderId="0" xfId="0" applyNumberFormat="1" applyFont="1" applyFill="1" applyAlignment="1">
      <alignment horizontal="center" vertical="center" wrapText="1"/>
    </xf>
    <xf numFmtId="165" fontId="55" fillId="3" borderId="0" xfId="5" applyNumberFormat="1" applyFont="1" applyFill="1" applyAlignment="1">
      <alignment horizontal="center" vertical="center"/>
    </xf>
    <xf numFmtId="165" fontId="56" fillId="3" borderId="0" xfId="0" applyNumberFormat="1" applyFont="1" applyFill="1" applyAlignment="1">
      <alignment horizontal="center" vertical="center" wrapText="1"/>
    </xf>
    <xf numFmtId="165" fontId="55" fillId="3" borderId="0" xfId="0" applyNumberFormat="1" applyFont="1" applyFill="1" applyAlignment="1">
      <alignment horizontal="center" vertical="center"/>
    </xf>
    <xf numFmtId="165" fontId="55" fillId="3" borderId="0" xfId="5" applyNumberFormat="1" applyFont="1" applyFill="1" applyAlignment="1">
      <alignment horizontal="center" vertical="center" wrapText="1"/>
    </xf>
    <xf numFmtId="165" fontId="56" fillId="3" borderId="0" xfId="5" applyNumberFormat="1" applyFont="1" applyFill="1" applyAlignment="1">
      <alignment horizontal="center" vertical="center" wrapText="1"/>
    </xf>
    <xf numFmtId="165" fontId="54" fillId="3" borderId="0" xfId="0" applyNumberFormat="1" applyFont="1" applyFill="1" applyAlignment="1">
      <alignment horizontal="center" vertical="center" wrapText="1"/>
    </xf>
    <xf numFmtId="165" fontId="56" fillId="3" borderId="0" xfId="0" applyNumberFormat="1" applyFont="1" applyFill="1" applyAlignment="1">
      <alignment horizontal="center" vertical="center"/>
    </xf>
    <xf numFmtId="165" fontId="54" fillId="3" borderId="0" xfId="0" applyNumberFormat="1" applyFont="1" applyFill="1" applyAlignment="1">
      <alignment horizontal="center" vertical="center"/>
    </xf>
    <xf numFmtId="165" fontId="55" fillId="3" borderId="0" xfId="5" applyNumberFormat="1" applyFont="1" applyFill="1" applyAlignment="1" applyProtection="1">
      <alignment horizontal="center" vertical="center"/>
      <protection locked="0"/>
    </xf>
    <xf numFmtId="165" fontId="56" fillId="3" borderId="0" xfId="6" applyNumberFormat="1" applyFont="1" applyFill="1" applyBorder="1" applyAlignment="1" applyProtection="1">
      <alignment horizontal="center" vertical="center"/>
    </xf>
    <xf numFmtId="165" fontId="55" fillId="3" borderId="0" xfId="6" applyNumberFormat="1" applyFont="1" applyFill="1" applyBorder="1" applyAlignment="1" applyProtection="1">
      <alignment horizontal="center" vertical="center"/>
    </xf>
    <xf numFmtId="165" fontId="70" fillId="3" borderId="0" xfId="0" applyNumberFormat="1" applyFont="1" applyFill="1" applyAlignment="1">
      <alignment horizontal="center" vertical="center"/>
    </xf>
    <xf numFmtId="165" fontId="68" fillId="3" borderId="0" xfId="0" applyNumberFormat="1" applyFont="1" applyFill="1" applyAlignment="1">
      <alignment horizontal="center" vertical="center"/>
    </xf>
    <xf numFmtId="165" fontId="12" fillId="3" borderId="0" xfId="0" applyNumberFormat="1" applyFont="1" applyFill="1" applyAlignment="1">
      <alignment horizontal="center" vertical="center"/>
    </xf>
    <xf numFmtId="0" fontId="73" fillId="3" borderId="1" xfId="0" applyFont="1" applyFill="1" applyBorder="1" applyAlignment="1">
      <alignment horizontal="center" vertical="center"/>
    </xf>
    <xf numFmtId="165" fontId="68" fillId="3" borderId="1" xfId="0" applyNumberFormat="1" applyFont="1" applyFill="1" applyBorder="1" applyAlignment="1">
      <alignment horizontal="center" vertical="center"/>
    </xf>
    <xf numFmtId="165" fontId="73" fillId="3" borderId="1" xfId="0" applyNumberFormat="1" applyFont="1" applyFill="1" applyBorder="1" applyAlignment="1">
      <alignment horizontal="center" vertical="center" wrapText="1"/>
    </xf>
    <xf numFmtId="0" fontId="77" fillId="3" borderId="1" xfId="0" applyFont="1" applyFill="1" applyBorder="1" applyAlignment="1">
      <alignment horizontal="center" vertical="center" wrapText="1"/>
    </xf>
    <xf numFmtId="165" fontId="68" fillId="3" borderId="0" xfId="0" applyNumberFormat="1" applyFont="1" applyFill="1" applyAlignment="1">
      <alignment horizontal="center" vertical="center" wrapText="1"/>
    </xf>
    <xf numFmtId="165" fontId="84" fillId="3" borderId="1" xfId="0" applyNumberFormat="1" applyFont="1" applyFill="1" applyBorder="1" applyAlignment="1">
      <alignment horizontal="center" vertical="center" wrapText="1"/>
    </xf>
    <xf numFmtId="0" fontId="99" fillId="3" borderId="1" xfId="0" applyFont="1" applyFill="1" applyBorder="1" applyAlignment="1">
      <alignment horizontal="center" vertical="center"/>
    </xf>
    <xf numFmtId="165" fontId="27" fillId="3" borderId="1" xfId="0" applyNumberFormat="1" applyFont="1" applyFill="1" applyBorder="1" applyAlignment="1">
      <alignment horizontal="right" vertical="center"/>
    </xf>
    <xf numFmtId="165" fontId="27" fillId="3" borderId="4" xfId="0" applyNumberFormat="1" applyFont="1" applyFill="1" applyBorder="1" applyAlignment="1">
      <alignment horizontal="right" vertical="center" wrapText="1"/>
    </xf>
    <xf numFmtId="0" fontId="23" fillId="3" borderId="4" xfId="0" applyFont="1" applyFill="1" applyBorder="1" applyAlignment="1">
      <alignment horizontal="center" vertical="center" wrapText="1"/>
    </xf>
    <xf numFmtId="1" fontId="27" fillId="3" borderId="10" xfId="0" applyNumberFormat="1" applyFont="1" applyFill="1" applyBorder="1" applyAlignment="1">
      <alignment horizontal="center" vertical="center"/>
    </xf>
    <xf numFmtId="1" fontId="8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25" fillId="3" borderId="1" xfId="5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1" fontId="30" fillId="3" borderId="1" xfId="5" applyNumberFormat="1" applyFont="1" applyFill="1" applyBorder="1" applyAlignment="1">
      <alignment horizontal="center" vertical="center" wrapText="1"/>
    </xf>
    <xf numFmtId="1" fontId="30" fillId="3" borderId="3" xfId="5" applyNumberFormat="1" applyFont="1" applyFill="1" applyBorder="1" applyAlignment="1" applyProtection="1">
      <alignment horizontal="center" vertical="center"/>
      <protection locked="0"/>
    </xf>
    <xf numFmtId="1" fontId="30" fillId="3" borderId="1" xfId="5" applyNumberFormat="1" applyFont="1" applyFill="1" applyBorder="1" applyAlignment="1">
      <alignment horizontal="center" vertical="center"/>
    </xf>
    <xf numFmtId="49" fontId="81" fillId="3" borderId="1" xfId="0" applyNumberFormat="1" applyFont="1" applyFill="1" applyBorder="1" applyAlignment="1">
      <alignment horizontal="center" vertical="center" wrapText="1"/>
    </xf>
    <xf numFmtId="49" fontId="27" fillId="3" borderId="1" xfId="4" applyNumberFormat="1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vertical="center"/>
    </xf>
    <xf numFmtId="1" fontId="30" fillId="3" borderId="7" xfId="5" applyNumberFormat="1" applyFont="1" applyFill="1" applyBorder="1" applyAlignment="1">
      <alignment horizontal="center" vertical="center"/>
    </xf>
    <xf numFmtId="0" fontId="30" fillId="3" borderId="3" xfId="0" applyFont="1" applyFill="1" applyBorder="1" applyAlignment="1">
      <alignment vertical="center"/>
    </xf>
    <xf numFmtId="1" fontId="100" fillId="3" borderId="1" xfId="0" applyNumberFormat="1" applyFont="1" applyFill="1" applyBorder="1" applyAlignment="1">
      <alignment horizontal="center" vertical="center" wrapText="1"/>
    </xf>
    <xf numFmtId="1" fontId="101" fillId="3" borderId="0" xfId="0" applyNumberFormat="1" applyFont="1" applyFill="1" applyAlignment="1">
      <alignment horizontal="center" vertical="center" wrapText="1"/>
    </xf>
    <xf numFmtId="1" fontId="102" fillId="3" borderId="0" xfId="0" applyNumberFormat="1" applyFont="1" applyFill="1" applyAlignment="1">
      <alignment horizontal="center" vertical="center" wrapText="1"/>
    </xf>
    <xf numFmtId="1" fontId="103" fillId="3" borderId="0" xfId="0" applyNumberFormat="1" applyFont="1" applyFill="1" applyAlignment="1">
      <alignment horizontal="center" vertical="center" wrapText="1"/>
    </xf>
    <xf numFmtId="1" fontId="100" fillId="3" borderId="0" xfId="0" applyNumberFormat="1" applyFont="1" applyFill="1" applyAlignment="1">
      <alignment horizontal="center" vertical="center" wrapText="1"/>
    </xf>
    <xf numFmtId="1" fontId="82" fillId="3" borderId="0" xfId="0" applyNumberFormat="1" applyFont="1" applyFill="1" applyAlignment="1">
      <alignment horizontal="center"/>
    </xf>
    <xf numFmtId="1" fontId="104" fillId="3" borderId="0" xfId="0" applyNumberFormat="1" applyFont="1" applyFill="1" applyAlignment="1">
      <alignment horizontal="center" vertical="center"/>
    </xf>
    <xf numFmtId="1" fontId="104" fillId="3" borderId="0" xfId="0" applyNumberFormat="1" applyFont="1" applyFill="1" applyAlignment="1">
      <alignment horizontal="center" vertical="center" wrapText="1"/>
    </xf>
    <xf numFmtId="0" fontId="64" fillId="3" borderId="0" xfId="0" applyFont="1" applyFill="1" applyAlignment="1">
      <alignment horizontal="center" vertical="center"/>
    </xf>
    <xf numFmtId="0" fontId="64" fillId="3" borderId="1" xfId="0" applyFont="1" applyFill="1" applyBorder="1" applyAlignment="1">
      <alignment horizontal="center" vertical="center" wrapText="1"/>
    </xf>
    <xf numFmtId="0" fontId="65" fillId="3" borderId="1" xfId="0" applyFont="1" applyFill="1" applyBorder="1" applyAlignment="1">
      <alignment horizontal="center" vertical="center" wrapText="1"/>
    </xf>
    <xf numFmtId="0" fontId="64" fillId="3" borderId="1" xfId="0" applyFont="1" applyFill="1" applyBorder="1" applyAlignment="1">
      <alignment horizontal="center" vertical="center"/>
    </xf>
    <xf numFmtId="165" fontId="99" fillId="3" borderId="1" xfId="5" applyNumberFormat="1" applyFont="1" applyFill="1" applyBorder="1" applyAlignment="1">
      <alignment horizontal="center" vertical="center"/>
    </xf>
    <xf numFmtId="0" fontId="75" fillId="3" borderId="1" xfId="0" applyFont="1" applyFill="1" applyBorder="1" applyAlignment="1">
      <alignment horizontal="center" vertical="center" wrapText="1"/>
    </xf>
    <xf numFmtId="0" fontId="68" fillId="3" borderId="6" xfId="0" applyFont="1" applyFill="1" applyBorder="1" applyAlignment="1">
      <alignment horizontal="center" vertical="center"/>
    </xf>
    <xf numFmtId="0" fontId="89" fillId="3" borderId="1" xfId="0" applyFont="1" applyFill="1" applyBorder="1" applyAlignment="1">
      <alignment horizontal="center" vertical="center"/>
    </xf>
    <xf numFmtId="0" fontId="98" fillId="3" borderId="1" xfId="0" applyFont="1" applyFill="1" applyBorder="1" applyAlignment="1">
      <alignment horizontal="center" vertical="center"/>
    </xf>
    <xf numFmtId="4" fontId="64" fillId="3" borderId="8" xfId="0" applyNumberFormat="1" applyFont="1" applyFill="1" applyBorder="1" applyAlignment="1">
      <alignment horizontal="center" vertical="center" wrapText="1"/>
    </xf>
    <xf numFmtId="0" fontId="29" fillId="7" borderId="1" xfId="5" applyFont="1" applyFill="1" applyBorder="1" applyAlignment="1" applyProtection="1">
      <alignment horizontal="center" vertical="center" wrapText="1"/>
      <protection locked="0"/>
    </xf>
    <xf numFmtId="165" fontId="84" fillId="3" borderId="1" xfId="5" applyNumberFormat="1" applyFont="1" applyFill="1" applyBorder="1" applyAlignment="1" applyProtection="1">
      <alignment horizontal="center" vertical="center" wrapText="1"/>
      <protection locked="0"/>
    </xf>
    <xf numFmtId="49" fontId="29" fillId="20" borderId="1" xfId="5" applyNumberFormat="1" applyFont="1" applyFill="1" applyBorder="1" applyAlignment="1" applyProtection="1">
      <alignment horizontal="center" vertical="center" wrapText="1"/>
      <protection locked="0"/>
    </xf>
    <xf numFmtId="49" fontId="80" fillId="19" borderId="1" xfId="5" applyNumberFormat="1" applyFont="1" applyFill="1" applyBorder="1" applyAlignment="1" applyProtection="1">
      <alignment horizontal="center" vertical="center" wrapText="1"/>
      <protection locked="0"/>
    </xf>
    <xf numFmtId="0" fontId="109" fillId="0" borderId="0" xfId="24" applyFont="1"/>
    <xf numFmtId="0" fontId="109" fillId="3" borderId="0" xfId="24" applyFont="1" applyFill="1"/>
    <xf numFmtId="0" fontId="109" fillId="14" borderId="0" xfId="24" applyFont="1" applyFill="1"/>
    <xf numFmtId="0" fontId="110" fillId="3" borderId="0" xfId="24" applyFont="1" applyFill="1"/>
    <xf numFmtId="0" fontId="110" fillId="0" borderId="0" xfId="24" applyFont="1"/>
    <xf numFmtId="0" fontId="109" fillId="0" borderId="0" xfId="24" applyFont="1" applyAlignment="1">
      <alignment wrapText="1"/>
    </xf>
    <xf numFmtId="0" fontId="108" fillId="14" borderId="1" xfId="24" applyFont="1" applyFill="1" applyBorder="1" applyAlignment="1">
      <alignment horizontal="center" vertical="center" wrapText="1"/>
    </xf>
    <xf numFmtId="0" fontId="107" fillId="3" borderId="1" xfId="24" applyFont="1" applyFill="1" applyBorder="1" applyAlignment="1">
      <alignment horizontal="center" vertical="center" wrapText="1"/>
    </xf>
    <xf numFmtId="0" fontId="107" fillId="29" borderId="1" xfId="24" applyFont="1" applyFill="1" applyBorder="1" applyAlignment="1">
      <alignment horizontal="center" vertical="center" wrapText="1"/>
    </xf>
    <xf numFmtId="0" fontId="107" fillId="0" borderId="1" xfId="24" applyFont="1" applyBorder="1" applyAlignment="1">
      <alignment horizontal="center" vertical="center" wrapText="1"/>
    </xf>
    <xf numFmtId="0" fontId="107" fillId="0" borderId="1" xfId="7" applyNumberFormat="1" applyFont="1" applyFill="1" applyBorder="1" applyAlignment="1">
      <alignment horizontal="center" vertical="center" wrapText="1"/>
    </xf>
    <xf numFmtId="0" fontId="109" fillId="0" borderId="0" xfId="24" applyFont="1" applyAlignment="1">
      <alignment horizontal="center" vertical="center" wrapText="1"/>
    </xf>
    <xf numFmtId="0" fontId="113" fillId="0" borderId="1" xfId="24" applyFont="1" applyBorder="1" applyAlignment="1">
      <alignment horizontal="center" vertical="center" wrapText="1"/>
    </xf>
    <xf numFmtId="14" fontId="113" fillId="0" borderId="1" xfId="24" applyNumberFormat="1" applyFont="1" applyBorder="1" applyAlignment="1">
      <alignment horizontal="center" vertical="center" wrapText="1"/>
    </xf>
    <xf numFmtId="165" fontId="48" fillId="27" borderId="1" xfId="0" applyNumberFormat="1" applyFont="1" applyFill="1" applyBorder="1" applyAlignment="1">
      <alignment horizontal="right" vertical="center"/>
    </xf>
    <xf numFmtId="0" fontId="81" fillId="3" borderId="1" xfId="0" applyFont="1" applyFill="1" applyBorder="1" applyAlignment="1" applyProtection="1">
      <alignment horizontal="center" vertical="center" wrapText="1"/>
      <protection locked="0"/>
    </xf>
    <xf numFmtId="0" fontId="43" fillId="3" borderId="1" xfId="5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>
      <alignment horizontal="center" vertical="center"/>
    </xf>
    <xf numFmtId="165" fontId="79" fillId="3" borderId="1" xfId="0" applyNumberFormat="1" applyFont="1" applyFill="1" applyBorder="1" applyAlignment="1">
      <alignment horizontal="right" vertical="center"/>
    </xf>
    <xf numFmtId="0" fontId="48" fillId="3" borderId="16" xfId="0" applyFont="1" applyFill="1" applyBorder="1" applyAlignment="1">
      <alignment horizontal="center" vertical="center" wrapText="1"/>
    </xf>
    <xf numFmtId="49" fontId="76" fillId="3" borderId="16" xfId="0" applyNumberFormat="1" applyFont="1" applyFill="1" applyBorder="1" applyAlignment="1">
      <alignment horizontal="center" vertical="center"/>
    </xf>
    <xf numFmtId="49" fontId="76" fillId="3" borderId="1" xfId="0" applyNumberFormat="1" applyFont="1" applyFill="1" applyBorder="1" applyAlignment="1">
      <alignment horizontal="center" vertical="center"/>
    </xf>
    <xf numFmtId="1" fontId="26" fillId="3" borderId="1" xfId="5" applyNumberFormat="1" applyFont="1" applyFill="1" applyBorder="1" applyAlignment="1">
      <alignment horizontal="center" vertical="center"/>
    </xf>
    <xf numFmtId="1" fontId="26" fillId="3" borderId="5" xfId="5" applyNumberFormat="1" applyFont="1" applyFill="1" applyBorder="1" applyAlignment="1">
      <alignment horizontal="center" vertical="center"/>
    </xf>
    <xf numFmtId="0" fontId="109" fillId="0" borderId="0" xfId="24" applyFont="1" applyAlignment="1">
      <alignment horizontal="center"/>
    </xf>
    <xf numFmtId="0" fontId="107" fillId="18" borderId="1" xfId="24" applyFont="1" applyFill="1" applyBorder="1" applyAlignment="1">
      <alignment horizontal="center" vertical="center" wrapText="1"/>
    </xf>
    <xf numFmtId="0" fontId="115" fillId="14" borderId="1" xfId="24" applyFont="1" applyFill="1" applyBorder="1" applyAlignment="1">
      <alignment horizontal="center" vertical="center"/>
    </xf>
    <xf numFmtId="0" fontId="119" fillId="0" borderId="0" xfId="24" applyFont="1" applyAlignment="1">
      <alignment horizontal="center" wrapText="1"/>
    </xf>
    <xf numFmtId="0" fontId="59" fillId="0" borderId="0" xfId="24" applyFont="1" applyAlignment="1">
      <alignment horizontal="center" wrapText="1"/>
    </xf>
    <xf numFmtId="0" fontId="120" fillId="3" borderId="1" xfId="24" applyFont="1" applyFill="1" applyBorder="1" applyAlignment="1">
      <alignment horizontal="center" vertical="center" wrapText="1"/>
    </xf>
    <xf numFmtId="0" fontId="117" fillId="3" borderId="1" xfId="24" applyFont="1" applyFill="1" applyBorder="1" applyAlignment="1">
      <alignment horizontal="center" vertical="center" wrapText="1"/>
    </xf>
    <xf numFmtId="0" fontId="120" fillId="29" borderId="1" xfId="24" applyFont="1" applyFill="1" applyBorder="1" applyAlignment="1">
      <alignment horizontal="center" vertical="center" wrapText="1"/>
    </xf>
    <xf numFmtId="0" fontId="117" fillId="0" borderId="1" xfId="24" applyFont="1" applyBorder="1" applyAlignment="1">
      <alignment horizontal="center" vertical="center" wrapText="1"/>
    </xf>
    <xf numFmtId="0" fontId="118" fillId="0" borderId="1" xfId="24" applyFont="1" applyBorder="1" applyAlignment="1">
      <alignment horizontal="center" vertical="center" wrapText="1"/>
    </xf>
    <xf numFmtId="0" fontId="59" fillId="0" borderId="0" xfId="24" applyFont="1" applyAlignment="1">
      <alignment horizontal="center" vertical="center" wrapText="1"/>
    </xf>
    <xf numFmtId="0" fontId="115" fillId="14" borderId="1" xfId="24" applyFont="1" applyFill="1" applyBorder="1" applyAlignment="1">
      <alignment horizontal="center" vertical="center" wrapText="1"/>
    </xf>
    <xf numFmtId="0" fontId="117" fillId="29" borderId="1" xfId="24" applyFont="1" applyFill="1" applyBorder="1" applyAlignment="1">
      <alignment horizontal="center" vertical="center" wrapText="1"/>
    </xf>
    <xf numFmtId="0" fontId="117" fillId="0" borderId="1" xfId="7" applyNumberFormat="1" applyFont="1" applyFill="1" applyBorder="1" applyAlignment="1">
      <alignment horizontal="center" vertical="center" wrapText="1"/>
    </xf>
    <xf numFmtId="0" fontId="117" fillId="29" borderId="1" xfId="7" applyNumberFormat="1" applyFont="1" applyFill="1" applyBorder="1" applyAlignment="1">
      <alignment horizontal="center" vertical="center" wrapText="1"/>
    </xf>
    <xf numFmtId="0" fontId="59" fillId="0" borderId="0" xfId="24" applyFont="1" applyAlignment="1">
      <alignment horizontal="center" vertical="center"/>
    </xf>
    <xf numFmtId="0" fontId="122" fillId="14" borderId="1" xfId="24" applyFont="1" applyFill="1" applyBorder="1" applyAlignment="1">
      <alignment horizontal="center" vertical="center" wrapText="1"/>
    </xf>
    <xf numFmtId="0" fontId="118" fillId="0" borderId="0" xfId="24" applyFont="1" applyAlignment="1">
      <alignment horizontal="center" vertical="center" wrapText="1"/>
    </xf>
    <xf numFmtId="0" fontId="123" fillId="0" borderId="0" xfId="24" applyFont="1" applyAlignment="1">
      <alignment horizontal="center" vertical="center" wrapText="1"/>
    </xf>
    <xf numFmtId="0" fontId="117" fillId="0" borderId="1" xfId="8" applyNumberFormat="1" applyFont="1" applyFill="1" applyBorder="1" applyAlignment="1">
      <alignment horizontal="center" vertical="center" wrapText="1"/>
    </xf>
    <xf numFmtId="0" fontId="115" fillId="14" borderId="1" xfId="24" applyFont="1" applyFill="1" applyBorder="1" applyAlignment="1">
      <alignment vertical="center" wrapText="1"/>
    </xf>
    <xf numFmtId="0" fontId="117" fillId="26" borderId="1" xfId="24" applyFont="1" applyFill="1" applyBorder="1" applyAlignment="1">
      <alignment vertical="center" wrapText="1"/>
    </xf>
    <xf numFmtId="0" fontId="117" fillId="3" borderId="1" xfId="24" applyFont="1" applyFill="1" applyBorder="1" applyAlignment="1">
      <alignment vertical="center" wrapText="1"/>
    </xf>
    <xf numFmtId="0" fontId="117" fillId="18" borderId="1" xfId="24" applyFont="1" applyFill="1" applyBorder="1" applyAlignment="1">
      <alignment vertical="center" wrapText="1"/>
    </xf>
    <xf numFmtId="0" fontId="122" fillId="28" borderId="1" xfId="24" applyFont="1" applyFill="1" applyBorder="1" applyAlignment="1">
      <alignment vertical="center" wrapText="1"/>
    </xf>
    <xf numFmtId="0" fontId="118" fillId="26" borderId="1" xfId="24" applyFont="1" applyFill="1" applyBorder="1" applyAlignment="1">
      <alignment vertical="center"/>
    </xf>
    <xf numFmtId="0" fontId="117" fillId="0" borderId="1" xfId="24" applyFont="1" applyBorder="1" applyAlignment="1">
      <alignment vertical="center" wrapText="1"/>
    </xf>
    <xf numFmtId="0" fontId="117" fillId="21" borderId="1" xfId="24" applyFont="1" applyFill="1" applyBorder="1" applyAlignment="1">
      <alignment vertical="center" wrapText="1"/>
    </xf>
    <xf numFmtId="0" fontId="117" fillId="29" borderId="1" xfId="7" applyNumberFormat="1" applyFont="1" applyFill="1" applyBorder="1" applyAlignment="1">
      <alignment vertical="center" wrapText="1"/>
    </xf>
    <xf numFmtId="0" fontId="59" fillId="0" borderId="0" xfId="24" applyFont="1" applyAlignment="1">
      <alignment vertical="center"/>
    </xf>
    <xf numFmtId="0" fontId="60" fillId="7" borderId="0" xfId="24" applyFont="1" applyFill="1" applyAlignment="1">
      <alignment horizontal="center" vertical="center"/>
    </xf>
    <xf numFmtId="0" fontId="59" fillId="3" borderId="1" xfId="24" applyFont="1" applyFill="1" applyBorder="1" applyAlignment="1">
      <alignment horizontal="center" vertical="center"/>
    </xf>
    <xf numFmtId="0" fontId="63" fillId="3" borderId="1" xfId="24" applyFont="1" applyFill="1" applyBorder="1" applyAlignment="1">
      <alignment horizontal="center" vertical="center"/>
    </xf>
    <xf numFmtId="0" fontId="63" fillId="0" borderId="1" xfId="24" applyFont="1" applyBorder="1" applyAlignment="1">
      <alignment horizontal="center" vertical="center"/>
    </xf>
    <xf numFmtId="0" fontId="59" fillId="0" borderId="1" xfId="24" applyFont="1" applyBorder="1" applyAlignment="1">
      <alignment horizontal="center" vertical="center"/>
    </xf>
    <xf numFmtId="0" fontId="46" fillId="0" borderId="0" xfId="24" applyFont="1" applyAlignment="1">
      <alignment horizontal="center"/>
    </xf>
    <xf numFmtId="0" fontId="108" fillId="14" borderId="1" xfId="24" applyFont="1" applyFill="1" applyBorder="1" applyAlignment="1">
      <alignment horizontal="center"/>
    </xf>
    <xf numFmtId="0" fontId="108" fillId="3" borderId="0" xfId="24" applyFont="1" applyFill="1" applyAlignment="1">
      <alignment horizontal="center"/>
    </xf>
    <xf numFmtId="0" fontId="125" fillId="6" borderId="0" xfId="24" applyFont="1" applyFill="1" applyAlignment="1">
      <alignment horizontal="center" vertical="center"/>
    </xf>
    <xf numFmtId="0" fontId="125" fillId="6" borderId="0" xfId="24" applyFont="1" applyFill="1" applyAlignment="1">
      <alignment vertical="center"/>
    </xf>
    <xf numFmtId="0" fontId="125" fillId="6" borderId="0" xfId="24" applyFont="1" applyFill="1" applyAlignment="1">
      <alignment horizontal="center" vertical="center" wrapText="1"/>
    </xf>
    <xf numFmtId="0" fontId="126" fillId="6" borderId="0" xfId="24" applyFont="1" applyFill="1" applyAlignment="1">
      <alignment vertical="center"/>
    </xf>
    <xf numFmtId="0" fontId="126" fillId="6" borderId="0" xfId="24" applyFont="1" applyFill="1" applyAlignment="1">
      <alignment horizontal="center" vertical="center"/>
    </xf>
    <xf numFmtId="0" fontId="59" fillId="0" borderId="0" xfId="24" applyFont="1" applyAlignment="1">
      <alignment vertical="center" wrapText="1"/>
    </xf>
    <xf numFmtId="0" fontId="120" fillId="29" borderId="1" xfId="7" applyNumberFormat="1" applyFont="1" applyFill="1" applyBorder="1" applyAlignment="1">
      <alignment horizontal="center" vertical="center" wrapText="1"/>
    </xf>
    <xf numFmtId="0" fontId="117" fillId="27" borderId="1" xfId="24" applyFont="1" applyFill="1" applyBorder="1" applyAlignment="1">
      <alignment horizontal="center" vertical="center" wrapText="1"/>
    </xf>
    <xf numFmtId="0" fontId="127" fillId="18" borderId="1" xfId="24" applyFont="1" applyFill="1" applyBorder="1" applyAlignment="1">
      <alignment horizontal="center" vertical="center" wrapText="1"/>
    </xf>
    <xf numFmtId="0" fontId="117" fillId="18" borderId="1" xfId="24" applyFont="1" applyFill="1" applyBorder="1" applyAlignment="1">
      <alignment horizontal="center" vertical="center" wrapText="1"/>
    </xf>
    <xf numFmtId="0" fontId="121" fillId="18" borderId="1" xfId="24" applyFont="1" applyFill="1" applyBorder="1" applyAlignment="1">
      <alignment horizontal="center" vertical="center" wrapText="1"/>
    </xf>
    <xf numFmtId="0" fontId="117" fillId="25" borderId="1" xfId="24" applyFont="1" applyFill="1" applyBorder="1" applyAlignment="1">
      <alignment horizontal="center" vertical="center" wrapText="1"/>
    </xf>
    <xf numFmtId="0" fontId="121" fillId="25" borderId="1" xfId="24" applyFont="1" applyFill="1" applyBorder="1" applyAlignment="1">
      <alignment horizontal="center" vertical="center" wrapText="1"/>
    </xf>
    <xf numFmtId="0" fontId="113" fillId="25" borderId="1" xfId="24" applyFont="1" applyFill="1" applyBorder="1" applyAlignment="1">
      <alignment horizontal="center" vertical="center" wrapText="1"/>
    </xf>
    <xf numFmtId="0" fontId="120" fillId="25" borderId="1" xfId="24" applyFont="1" applyFill="1" applyBorder="1" applyAlignment="1">
      <alignment horizontal="center" vertical="center" wrapText="1"/>
    </xf>
    <xf numFmtId="0" fontId="108" fillId="14" borderId="1" xfId="24" applyFont="1" applyFill="1" applyBorder="1" applyAlignment="1">
      <alignment horizontal="center" vertical="center"/>
    </xf>
    <xf numFmtId="14" fontId="122" fillId="16" borderId="1" xfId="24" applyNumberFormat="1" applyFont="1" applyFill="1" applyBorder="1" applyAlignment="1">
      <alignment horizontal="center" vertical="center" wrapText="1"/>
    </xf>
    <xf numFmtId="0" fontId="122" fillId="28" borderId="1" xfId="24" applyFont="1" applyFill="1" applyBorder="1" applyAlignment="1">
      <alignment horizontal="center" vertical="center" wrapText="1"/>
    </xf>
    <xf numFmtId="0" fontId="122" fillId="30" borderId="1" xfId="24" applyFont="1" applyFill="1" applyBorder="1" applyAlignment="1">
      <alignment horizontal="center" vertical="center" wrapText="1"/>
    </xf>
    <xf numFmtId="0" fontId="122" fillId="30" borderId="0" xfId="24" applyFont="1" applyFill="1" applyAlignment="1">
      <alignment vertical="center"/>
    </xf>
    <xf numFmtId="0" fontId="122" fillId="30" borderId="1" xfId="24" applyFont="1" applyFill="1" applyBorder="1" applyAlignment="1">
      <alignment vertical="center" wrapText="1"/>
    </xf>
    <xf numFmtId="0" fontId="128" fillId="25" borderId="1" xfId="24" applyFont="1" applyFill="1" applyBorder="1" applyAlignment="1">
      <alignment horizontal="center" vertical="center" wrapText="1"/>
    </xf>
    <xf numFmtId="0" fontId="111" fillId="25" borderId="1" xfId="24" applyFont="1" applyFill="1" applyBorder="1" applyAlignment="1">
      <alignment horizontal="center" vertical="center" wrapText="1"/>
    </xf>
    <xf numFmtId="0" fontId="128" fillId="29" borderId="1" xfId="24" applyFont="1" applyFill="1" applyBorder="1" applyAlignment="1">
      <alignment horizontal="center" vertical="center" wrapText="1"/>
    </xf>
    <xf numFmtId="0" fontId="111" fillId="29" borderId="1" xfId="24" applyFont="1" applyFill="1" applyBorder="1" applyAlignment="1">
      <alignment horizontal="center" vertical="center" wrapText="1"/>
    </xf>
    <xf numFmtId="0" fontId="114" fillId="28" borderId="1" xfId="24" applyFont="1" applyFill="1" applyBorder="1" applyAlignment="1">
      <alignment horizontal="center" vertical="center" wrapText="1"/>
    </xf>
    <xf numFmtId="165" fontId="51" fillId="3" borderId="1" xfId="0" applyNumberFormat="1" applyFont="1" applyFill="1" applyBorder="1" applyAlignment="1">
      <alignment horizontal="right" vertical="center"/>
    </xf>
    <xf numFmtId="165" fontId="129" fillId="3" borderId="1" xfId="0" applyNumberFormat="1" applyFont="1" applyFill="1" applyBorder="1" applyAlignment="1">
      <alignment horizontal="right" vertical="center"/>
    </xf>
    <xf numFmtId="0" fontId="122" fillId="28" borderId="0" xfId="24" applyFont="1" applyFill="1" applyAlignment="1">
      <alignment vertical="center"/>
    </xf>
    <xf numFmtId="0" fontId="122" fillId="28" borderId="2" xfId="24" applyFont="1" applyFill="1" applyBorder="1" applyAlignment="1">
      <alignment horizontal="center" vertical="center" wrapText="1"/>
    </xf>
    <xf numFmtId="0" fontId="122" fillId="16" borderId="1" xfId="25" applyNumberFormat="1" applyFont="1" applyFill="1" applyBorder="1" applyAlignment="1">
      <alignment vertical="center" wrapText="1"/>
    </xf>
    <xf numFmtId="0" fontId="122" fillId="31" borderId="1" xfId="24" applyFont="1" applyFill="1" applyBorder="1" applyAlignment="1">
      <alignment vertical="center" wrapText="1"/>
    </xf>
    <xf numFmtId="0" fontId="117" fillId="31" borderId="1" xfId="24" applyFont="1" applyFill="1" applyBorder="1" applyAlignment="1">
      <alignment vertical="center" wrapText="1"/>
    </xf>
    <xf numFmtId="0" fontId="122" fillId="31" borderId="1" xfId="24" applyFont="1" applyFill="1" applyBorder="1" applyAlignment="1">
      <alignment horizontal="center" vertical="center" wrapText="1"/>
    </xf>
    <xf numFmtId="0" fontId="122" fillId="23" borderId="1" xfId="24" applyFont="1" applyFill="1" applyBorder="1" applyAlignment="1">
      <alignment horizontal="center" vertical="center" wrapText="1"/>
    </xf>
    <xf numFmtId="0" fontId="117" fillId="32" borderId="1" xfId="24" applyFont="1" applyFill="1" applyBorder="1" applyAlignment="1">
      <alignment horizontal="center" vertical="center" wrapText="1"/>
    </xf>
    <xf numFmtId="0" fontId="60" fillId="3" borderId="0" xfId="24" applyFont="1" applyFill="1" applyAlignment="1">
      <alignment horizontal="center" vertical="top" wrapText="1"/>
    </xf>
    <xf numFmtId="0" fontId="60" fillId="3" borderId="0" xfId="24" applyFont="1" applyFill="1" applyAlignment="1">
      <alignment horizontal="center" vertical="center" wrapText="1"/>
    </xf>
    <xf numFmtId="0" fontId="109" fillId="3" borderId="0" xfId="24" applyFont="1" applyFill="1" applyAlignment="1">
      <alignment horizontal="center" vertical="center" wrapText="1"/>
    </xf>
    <xf numFmtId="0" fontId="60" fillId="3" borderId="0" xfId="24" applyFont="1" applyFill="1" applyAlignment="1">
      <alignment horizontal="center" wrapText="1"/>
    </xf>
    <xf numFmtId="0" fontId="59" fillId="3" borderId="0" xfId="24" applyFont="1" applyFill="1" applyAlignment="1">
      <alignment horizontal="center" wrapText="1"/>
    </xf>
    <xf numFmtId="0" fontId="59" fillId="3" borderId="0" xfId="24" applyFont="1" applyFill="1" applyAlignment="1">
      <alignment horizontal="center" vertical="center" wrapText="1"/>
    </xf>
    <xf numFmtId="0" fontId="107" fillId="13" borderId="1" xfId="25" applyNumberFormat="1" applyFont="1" applyFill="1" applyBorder="1" applyAlignment="1">
      <alignment horizontal="center" vertical="center" wrapText="1"/>
    </xf>
    <xf numFmtId="0" fontId="107" fillId="13" borderId="1" xfId="7" applyNumberFormat="1" applyFont="1" applyFill="1" applyBorder="1" applyAlignment="1">
      <alignment horizontal="center" vertical="center" wrapText="1"/>
    </xf>
    <xf numFmtId="0" fontId="107" fillId="13" borderId="1" xfId="24" applyFont="1" applyFill="1" applyBorder="1" applyAlignment="1">
      <alignment horizontal="center" vertical="center" wrapText="1"/>
    </xf>
    <xf numFmtId="0" fontId="117" fillId="18" borderId="1" xfId="24" applyFont="1" applyFill="1" applyBorder="1" applyAlignment="1">
      <alignment horizontal="center" vertical="center"/>
    </xf>
    <xf numFmtId="0" fontId="118" fillId="18" borderId="1" xfId="24" applyFont="1" applyFill="1" applyBorder="1" applyAlignment="1">
      <alignment horizontal="center" vertical="center" wrapText="1"/>
    </xf>
    <xf numFmtId="14" fontId="107" fillId="18" borderId="1" xfId="24" applyNumberFormat="1" applyFont="1" applyFill="1" applyBorder="1" applyAlignment="1">
      <alignment horizontal="center" vertical="center" wrapText="1"/>
    </xf>
    <xf numFmtId="0" fontId="114" fillId="28" borderId="2" xfId="24" applyFont="1" applyFill="1" applyBorder="1" applyAlignment="1">
      <alignment horizontal="center" vertical="center" wrapText="1"/>
    </xf>
    <xf numFmtId="0" fontId="107" fillId="3" borderId="1" xfId="25" applyNumberFormat="1" applyFont="1" applyFill="1" applyBorder="1" applyAlignment="1">
      <alignment horizontal="center" vertical="center" wrapText="1"/>
    </xf>
    <xf numFmtId="0" fontId="117" fillId="4" borderId="1" xfId="7" applyNumberFormat="1" applyFont="1" applyFill="1" applyBorder="1" applyAlignment="1">
      <alignment vertical="center" wrapText="1"/>
    </xf>
    <xf numFmtId="0" fontId="13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52" fillId="3" borderId="0" xfId="0" applyFont="1" applyFill="1" applyAlignment="1">
      <alignment horizontal="center" vertical="center" wrapText="1"/>
    </xf>
    <xf numFmtId="0" fontId="53" fillId="3" borderId="1" xfId="0" applyFont="1" applyFill="1" applyBorder="1" applyAlignment="1">
      <alignment horizontal="center" vertical="center"/>
    </xf>
    <xf numFmtId="0" fontId="53" fillId="3" borderId="0" xfId="0" applyFont="1" applyFill="1" applyAlignment="1">
      <alignment horizontal="center" vertical="center"/>
    </xf>
    <xf numFmtId="165" fontId="71" fillId="3" borderId="0" xfId="0" applyNumberFormat="1" applyFont="1" applyFill="1" applyAlignment="1">
      <alignment horizontal="left" vertical="center" wrapText="1"/>
    </xf>
    <xf numFmtId="0" fontId="12" fillId="3" borderId="0" xfId="0" applyFont="1" applyFill="1" applyAlignment="1">
      <alignment horizontal="center" vertical="center"/>
    </xf>
    <xf numFmtId="165" fontId="49" fillId="3" borderId="0" xfId="0" applyNumberFormat="1" applyFont="1" applyFill="1" applyAlignment="1">
      <alignment horizontal="center" vertical="center" wrapText="1"/>
    </xf>
    <xf numFmtId="165" fontId="19" fillId="3" borderId="0" xfId="0" applyNumberFormat="1" applyFont="1" applyFill="1" applyAlignment="1">
      <alignment horizontal="center" vertical="center" wrapText="1"/>
    </xf>
    <xf numFmtId="4" fontId="19" fillId="3" borderId="1" xfId="0" applyNumberFormat="1" applyFont="1" applyFill="1" applyBorder="1" applyAlignment="1">
      <alignment vertical="center" wrapText="1"/>
    </xf>
    <xf numFmtId="44" fontId="43" fillId="3" borderId="1" xfId="5" applyNumberFormat="1" applyFont="1" applyFill="1" applyBorder="1" applyAlignment="1">
      <alignment horizontal="center" vertical="center" wrapText="1"/>
    </xf>
    <xf numFmtId="4" fontId="19" fillId="3" borderId="4" xfId="0" applyNumberFormat="1" applyFont="1" applyFill="1" applyBorder="1" applyAlignment="1">
      <alignment horizontal="center" vertical="center"/>
    </xf>
    <xf numFmtId="165" fontId="38" fillId="18" borderId="0" xfId="0" applyNumberFormat="1" applyFont="1" applyFill="1" applyAlignment="1">
      <alignment horizontal="right" vertical="center"/>
    </xf>
    <xf numFmtId="0" fontId="29" fillId="3" borderId="4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3" borderId="4" xfId="5" applyFont="1" applyFill="1" applyBorder="1" applyAlignment="1">
      <alignment horizontal="center" vertical="center" wrapText="1"/>
    </xf>
    <xf numFmtId="166" fontId="29" fillId="3" borderId="1" xfId="5" applyNumberFormat="1" applyFont="1" applyFill="1" applyBorder="1" applyAlignment="1">
      <alignment horizontal="center" vertical="center" wrapText="1"/>
    </xf>
    <xf numFmtId="0" fontId="29" fillId="3" borderId="2" xfId="5" applyFont="1" applyFill="1" applyBorder="1" applyAlignment="1">
      <alignment horizontal="center" vertical="center" wrapText="1"/>
    </xf>
    <xf numFmtId="0" fontId="29" fillId="3" borderId="6" xfId="5" applyFont="1" applyFill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/>
    </xf>
    <xf numFmtId="0" fontId="18" fillId="3" borderId="10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vertical="center"/>
    </xf>
    <xf numFmtId="0" fontId="62" fillId="3" borderId="0" xfId="0" applyFont="1" applyFill="1"/>
    <xf numFmtId="4" fontId="11" fillId="3" borderId="8" xfId="0" applyNumberFormat="1" applyFont="1" applyFill="1" applyBorder="1" applyAlignment="1">
      <alignment horizontal="center" vertical="center" wrapText="1"/>
    </xf>
    <xf numFmtId="49" fontId="19" fillId="32" borderId="1" xfId="0" applyNumberFormat="1" applyFont="1" applyFill="1" applyBorder="1" applyAlignment="1">
      <alignment horizontal="center" vertical="center" wrapText="1"/>
    </xf>
    <xf numFmtId="0" fontId="18" fillId="32" borderId="1" xfId="0" applyFont="1" applyFill="1" applyBorder="1" applyAlignment="1">
      <alignment horizontal="center" vertical="center" wrapText="1"/>
    </xf>
    <xf numFmtId="0" fontId="23" fillId="32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left" vertical="center"/>
    </xf>
    <xf numFmtId="0" fontId="23" fillId="3" borderId="1" xfId="0" applyFont="1" applyFill="1" applyBorder="1" applyAlignment="1">
      <alignment horizontal="center" vertical="center"/>
    </xf>
    <xf numFmtId="49" fontId="69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49" fontId="27" fillId="12" borderId="1" xfId="0" applyNumberFormat="1" applyFont="1" applyFill="1" applyBorder="1" applyAlignment="1">
      <alignment horizontal="center" vertical="center" wrapText="1"/>
    </xf>
    <xf numFmtId="49" fontId="27" fillId="12" borderId="4" xfId="0" applyNumberFormat="1" applyFont="1" applyFill="1" applyBorder="1" applyAlignment="1">
      <alignment horizontal="center" vertical="center" wrapText="1"/>
    </xf>
    <xf numFmtId="0" fontId="109" fillId="3" borderId="0" xfId="24" applyFont="1" applyFill="1" applyAlignment="1">
      <alignment horizontal="center" vertical="center" wrapText="1"/>
    </xf>
    <xf numFmtId="0" fontId="109" fillId="0" borderId="0" xfId="24" applyFont="1" applyAlignment="1">
      <alignment horizontal="center"/>
    </xf>
    <xf numFmtId="0" fontId="111" fillId="18" borderId="1" xfId="24" applyFont="1" applyFill="1" applyBorder="1" applyAlignment="1">
      <alignment horizontal="center" vertical="center" wrapText="1"/>
    </xf>
    <xf numFmtId="0" fontId="111" fillId="20" borderId="3" xfId="24" applyFont="1" applyFill="1" applyBorder="1" applyAlignment="1">
      <alignment horizontal="center" vertical="center" wrapText="1"/>
    </xf>
    <xf numFmtId="0" fontId="111" fillId="20" borderId="8" xfId="24" applyFont="1" applyFill="1" applyBorder="1" applyAlignment="1">
      <alignment horizontal="center" vertical="center" wrapText="1"/>
    </xf>
    <xf numFmtId="0" fontId="111" fillId="20" borderId="4" xfId="24" applyFont="1" applyFill="1" applyBorder="1" applyAlignment="1">
      <alignment horizontal="center" vertical="center" wrapText="1"/>
    </xf>
    <xf numFmtId="0" fontId="111" fillId="20" borderId="1" xfId="24" applyFont="1" applyFill="1" applyBorder="1" applyAlignment="1">
      <alignment horizontal="center" vertical="center" wrapText="1"/>
    </xf>
    <xf numFmtId="0" fontId="111" fillId="18" borderId="3" xfId="24" applyFont="1" applyFill="1" applyBorder="1" applyAlignment="1">
      <alignment horizontal="center" vertical="center" wrapText="1"/>
    </xf>
    <xf numFmtId="0" fontId="111" fillId="18" borderId="8" xfId="24" applyFont="1" applyFill="1" applyBorder="1" applyAlignment="1">
      <alignment horizontal="center" vertical="center" wrapText="1"/>
    </xf>
    <xf numFmtId="0" fontId="111" fillId="18" borderId="4" xfId="24" applyFont="1" applyFill="1" applyBorder="1" applyAlignment="1">
      <alignment horizontal="center" vertical="center" wrapText="1"/>
    </xf>
    <xf numFmtId="0" fontId="111" fillId="26" borderId="3" xfId="24" applyFont="1" applyFill="1" applyBorder="1" applyAlignment="1">
      <alignment horizontal="center" vertical="center" wrapText="1"/>
    </xf>
    <xf numFmtId="0" fontId="111" fillId="26" borderId="8" xfId="24" applyFont="1" applyFill="1" applyBorder="1" applyAlignment="1">
      <alignment horizontal="center" vertical="center" wrapText="1"/>
    </xf>
    <xf numFmtId="0" fontId="111" fillId="26" borderId="4" xfId="24" applyFont="1" applyFill="1" applyBorder="1" applyAlignment="1">
      <alignment horizontal="center" vertical="center" wrapText="1"/>
    </xf>
    <xf numFmtId="0" fontId="107" fillId="20" borderId="3" xfId="24" applyFont="1" applyFill="1" applyBorder="1" applyAlignment="1">
      <alignment horizontal="center" vertical="center" wrapText="1"/>
    </xf>
    <xf numFmtId="0" fontId="107" fillId="20" borderId="8" xfId="24" applyFont="1" applyFill="1" applyBorder="1" applyAlignment="1">
      <alignment horizontal="center" vertical="center" wrapText="1"/>
    </xf>
    <xf numFmtId="0" fontId="107" fillId="20" borderId="4" xfId="24" applyFont="1" applyFill="1" applyBorder="1" applyAlignment="1">
      <alignment horizontal="center" vertical="center" wrapText="1"/>
    </xf>
    <xf numFmtId="0" fontId="114" fillId="28" borderId="3" xfId="24" applyFont="1" applyFill="1" applyBorder="1" applyAlignment="1">
      <alignment horizontal="center" vertical="center" wrapText="1"/>
    </xf>
    <xf numFmtId="0" fontId="114" fillId="28" borderId="8" xfId="24" applyFont="1" applyFill="1" applyBorder="1" applyAlignment="1">
      <alignment horizontal="center" vertical="center" wrapText="1"/>
    </xf>
    <xf numFmtId="0" fontId="114" fillId="28" borderId="4" xfId="24" applyFont="1" applyFill="1" applyBorder="1" applyAlignment="1">
      <alignment horizontal="center" vertical="center" wrapText="1"/>
    </xf>
    <xf numFmtId="0" fontId="107" fillId="15" borderId="3" xfId="24" applyFont="1" applyFill="1" applyBorder="1" applyAlignment="1">
      <alignment horizontal="center" vertical="center" wrapText="1"/>
    </xf>
    <xf numFmtId="0" fontId="107" fillId="15" borderId="8" xfId="24" applyFont="1" applyFill="1" applyBorder="1" applyAlignment="1">
      <alignment horizontal="center" vertical="center" wrapText="1"/>
    </xf>
    <xf numFmtId="0" fontId="107" fillId="15" borderId="4" xfId="24" applyFont="1" applyFill="1" applyBorder="1" applyAlignment="1">
      <alignment horizontal="center" vertical="center" wrapText="1"/>
    </xf>
    <xf numFmtId="0" fontId="107" fillId="5" borderId="3" xfId="24" applyFont="1" applyFill="1" applyBorder="1" applyAlignment="1">
      <alignment horizontal="center" vertical="center" wrapText="1"/>
    </xf>
    <xf numFmtId="0" fontId="107" fillId="5" borderId="8" xfId="24" applyFont="1" applyFill="1" applyBorder="1" applyAlignment="1">
      <alignment horizontal="center" vertical="center" wrapText="1"/>
    </xf>
    <xf numFmtId="0" fontId="107" fillId="5" borderId="4" xfId="24" applyFont="1" applyFill="1" applyBorder="1" applyAlignment="1">
      <alignment horizontal="center" vertical="center" wrapText="1"/>
    </xf>
    <xf numFmtId="0" fontId="107" fillId="20" borderId="3" xfId="24" applyFont="1" applyFill="1" applyBorder="1" applyAlignment="1">
      <alignment horizontal="center" vertical="center"/>
    </xf>
    <xf numFmtId="0" fontId="107" fillId="20" borderId="8" xfId="24" applyFont="1" applyFill="1" applyBorder="1" applyAlignment="1">
      <alignment horizontal="center" vertical="center"/>
    </xf>
    <xf numFmtId="0" fontId="107" fillId="20" borderId="4" xfId="24" applyFont="1" applyFill="1" applyBorder="1" applyAlignment="1">
      <alignment horizontal="center" vertical="center"/>
    </xf>
    <xf numFmtId="0" fontId="107" fillId="24" borderId="1" xfId="24" applyFont="1" applyFill="1" applyBorder="1" applyAlignment="1">
      <alignment horizontal="center" vertical="center" wrapText="1"/>
    </xf>
    <xf numFmtId="0" fontId="107" fillId="18" borderId="1" xfId="24" applyFont="1" applyFill="1" applyBorder="1" applyAlignment="1">
      <alignment horizontal="center" vertical="center" wrapText="1"/>
    </xf>
    <xf numFmtId="0" fontId="111" fillId="21" borderId="3" xfId="24" applyFont="1" applyFill="1" applyBorder="1" applyAlignment="1">
      <alignment horizontal="center" vertical="center" wrapText="1"/>
    </xf>
    <xf numFmtId="0" fontId="111" fillId="21" borderId="8" xfId="24" applyFont="1" applyFill="1" applyBorder="1" applyAlignment="1">
      <alignment horizontal="center" vertical="center" wrapText="1"/>
    </xf>
    <xf numFmtId="0" fontId="111" fillId="21" borderId="4" xfId="24" applyFont="1" applyFill="1" applyBorder="1" applyAlignment="1">
      <alignment horizontal="center" vertical="center" wrapText="1"/>
    </xf>
    <xf numFmtId="0" fontId="107" fillId="26" borderId="3" xfId="24" applyFont="1" applyFill="1" applyBorder="1" applyAlignment="1">
      <alignment horizontal="center" vertical="center" wrapText="1"/>
    </xf>
    <xf numFmtId="0" fontId="107" fillId="26" borderId="8" xfId="24" applyFont="1" applyFill="1" applyBorder="1" applyAlignment="1">
      <alignment horizontal="center" vertical="center" wrapText="1"/>
    </xf>
    <xf numFmtId="0" fontId="107" fillId="26" borderId="4" xfId="24" applyFont="1" applyFill="1" applyBorder="1" applyAlignment="1">
      <alignment horizontal="center" vertical="center" wrapText="1"/>
    </xf>
    <xf numFmtId="0" fontId="107" fillId="24" borderId="3" xfId="24" applyFont="1" applyFill="1" applyBorder="1" applyAlignment="1">
      <alignment horizontal="center" vertical="center" wrapText="1"/>
    </xf>
    <xf numFmtId="0" fontId="107" fillId="24" borderId="8" xfId="24" applyFont="1" applyFill="1" applyBorder="1" applyAlignment="1">
      <alignment horizontal="center" vertical="center" wrapText="1"/>
    </xf>
    <xf numFmtId="0" fontId="107" fillId="24" borderId="4" xfId="24" applyFont="1" applyFill="1" applyBorder="1" applyAlignment="1">
      <alignment horizontal="center" vertical="center" wrapText="1"/>
    </xf>
    <xf numFmtId="0" fontId="107" fillId="12" borderId="3" xfId="24" applyFont="1" applyFill="1" applyBorder="1" applyAlignment="1">
      <alignment horizontal="center" vertical="top" wrapText="1"/>
    </xf>
    <xf numFmtId="0" fontId="107" fillId="12" borderId="8" xfId="24" applyFont="1" applyFill="1" applyBorder="1" applyAlignment="1">
      <alignment horizontal="center" vertical="top" wrapText="1"/>
    </xf>
    <xf numFmtId="0" fontId="107" fillId="12" borderId="4" xfId="24" applyFont="1" applyFill="1" applyBorder="1" applyAlignment="1">
      <alignment horizontal="center" vertical="top" wrapText="1"/>
    </xf>
    <xf numFmtId="0" fontId="107" fillId="18" borderId="3" xfId="24" applyFont="1" applyFill="1" applyBorder="1" applyAlignment="1">
      <alignment horizontal="center" vertical="center" wrapText="1"/>
    </xf>
    <xf numFmtId="0" fontId="107" fillId="18" borderId="8" xfId="24" applyFont="1" applyFill="1" applyBorder="1" applyAlignment="1">
      <alignment horizontal="center" vertical="center" wrapText="1"/>
    </xf>
    <xf numFmtId="0" fontId="107" fillId="18" borderId="4" xfId="24" applyFont="1" applyFill="1" applyBorder="1" applyAlignment="1">
      <alignment horizontal="center" vertical="center" wrapText="1"/>
    </xf>
    <xf numFmtId="0" fontId="107" fillId="17" borderId="3" xfId="24" applyFont="1" applyFill="1" applyBorder="1" applyAlignment="1">
      <alignment horizontal="center" vertical="center" wrapText="1"/>
    </xf>
    <xf numFmtId="0" fontId="107" fillId="17" borderId="8" xfId="24" applyFont="1" applyFill="1" applyBorder="1" applyAlignment="1">
      <alignment horizontal="center" vertical="center" wrapText="1"/>
    </xf>
    <xf numFmtId="0" fontId="107" fillId="17" borderId="4" xfId="24" applyFont="1" applyFill="1" applyBorder="1" applyAlignment="1">
      <alignment horizontal="center" vertical="center" wrapText="1"/>
    </xf>
    <xf numFmtId="0" fontId="125" fillId="6" borderId="0" xfId="24" applyFont="1" applyFill="1" applyAlignment="1">
      <alignment horizontal="center" vertical="center"/>
    </xf>
    <xf numFmtId="0" fontId="105" fillId="22" borderId="0" xfId="24" applyFont="1" applyFill="1" applyAlignment="1">
      <alignment horizontal="left"/>
    </xf>
    <xf numFmtId="0" fontId="105" fillId="0" borderId="0" xfId="24" applyFont="1" applyAlignment="1">
      <alignment horizontal="left"/>
    </xf>
    <xf numFmtId="0" fontId="108" fillId="14" borderId="1" xfId="24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6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0" fontId="19" fillId="6" borderId="0" xfId="0" applyFont="1" applyFill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25" fillId="3" borderId="2" xfId="5" applyFont="1" applyFill="1" applyBorder="1" applyAlignment="1">
      <alignment horizontal="center" vertical="center" wrapText="1"/>
    </xf>
    <xf numFmtId="0" fontId="25" fillId="3" borderId="5" xfId="5" applyFont="1" applyFill="1" applyBorder="1" applyAlignment="1">
      <alignment horizontal="left" vertical="center" wrapText="1"/>
    </xf>
  </cellXfs>
  <cellStyles count="28">
    <cellStyle name="60% - Énfasis2 2" xfId="27" xr:uid="{A00FEDC9-0FAF-4974-B9FE-122D8F373DED}"/>
    <cellStyle name="Bueno" xfId="7" builtinId="26"/>
    <cellStyle name="Euro" xfId="1" xr:uid="{00000000-0005-0000-0000-000000000000}"/>
    <cellStyle name="Euro 2" xfId="2" xr:uid="{00000000-0005-0000-0000-000001000000}"/>
    <cellStyle name="Euro 2 2" xfId="3" xr:uid="{1192B663-9EAE-466A-AA6D-A8AC94CAB017}"/>
    <cellStyle name="Hipervínculo 2" xfId="17" xr:uid="{F76AEBA2-2FD6-42D8-B2EA-6B98FF8D53E5}"/>
    <cellStyle name="Incorrecto" xfId="8" builtinId="27"/>
    <cellStyle name="Millares 2" xfId="4" xr:uid="{C7547FB5-5570-4673-94DE-0EA6D89A8241}"/>
    <cellStyle name="Millares 3" xfId="10" xr:uid="{7F961C34-EE17-483F-A51A-7D0732F29D84}"/>
    <cellStyle name="Millares_Hoja1" xfId="6" xr:uid="{1C7D155D-3035-4113-9DE3-62FBF8B9E87F}"/>
    <cellStyle name="Neutral 2" xfId="25" xr:uid="{854D1022-6196-4CE7-B3A5-372BA288CDC4}"/>
    <cellStyle name="Normal" xfId="0" builtinId="0"/>
    <cellStyle name="Normal 2" xfId="9" xr:uid="{CB530CC9-9913-4A71-BA5B-31DDF99C39AF}"/>
    <cellStyle name="Normal 2 2" xfId="23" xr:uid="{DCF299B5-39BB-4A64-9D08-5D2290C15BDB}"/>
    <cellStyle name="Normal 2 3" xfId="26" xr:uid="{DADAE505-9592-4A0C-B4C5-40C891CAAA20}"/>
    <cellStyle name="Normal 3" xfId="11" xr:uid="{55D169C5-F753-4D7C-9D51-4763A1AF7B52}"/>
    <cellStyle name="Normal 4" xfId="12" xr:uid="{049000C8-4D31-41C4-8504-68CCFA02AA3D}"/>
    <cellStyle name="Normal 4 2" xfId="18" xr:uid="{1D5F47AB-6B61-465C-AD44-4E874D421029}"/>
    <cellStyle name="Normal 5" xfId="14" xr:uid="{91EB3F0A-985C-4E6C-A54F-17C5225DCAB7}"/>
    <cellStyle name="Normal 6" xfId="15" xr:uid="{2FEB27A3-3B94-4C35-B197-B6DAE5B006E1}"/>
    <cellStyle name="Normal 6 2" xfId="20" xr:uid="{352A6BD5-B54E-473E-84B9-9A6ACF80D5A9}"/>
    <cellStyle name="Normal 6 2 2" xfId="22" xr:uid="{8740C896-503B-49B6-AC3B-CEBC5EEA8779}"/>
    <cellStyle name="Normal 7" xfId="16" xr:uid="{932A9D5A-8BF3-43D5-ADA9-8AE60FA53AEF}"/>
    <cellStyle name="Normal 8" xfId="24" xr:uid="{7A099748-56B4-430A-A594-680F56D6563B}"/>
    <cellStyle name="Normal_Hoja1" xfId="5" xr:uid="{4BFD106A-2BEE-4835-8CDC-45932249F8C7}"/>
    <cellStyle name="Porcentaje 2" xfId="13" xr:uid="{115CE884-D4D2-4935-B3B4-3F1F9396EA80}"/>
    <cellStyle name="Porcentaje 2 2" xfId="19" xr:uid="{25B734EC-BF9A-4163-A800-8067EA45D450}"/>
    <cellStyle name="Porcentaje 3" xfId="21" xr:uid="{04E1C835-E2A1-40FD-A06E-87EFAD4BFD72}"/>
  </cellStyles>
  <dxfs count="0"/>
  <tableStyles count="0" defaultTableStyle="TableStyleMedium2" defaultPivotStyle="PivotStyleLight16"/>
  <colors>
    <mruColors>
      <color rgb="FFCCFFCC"/>
      <color rgb="FFFFFFCC"/>
      <color rgb="FF0000FF"/>
      <color rgb="FF99FFCC"/>
      <color rgb="FF4DADC7"/>
      <color rgb="FF6699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7</xdr:row>
      <xdr:rowOff>22412</xdr:rowOff>
    </xdr:from>
    <xdr:to>
      <xdr:col>19</xdr:col>
      <xdr:colOff>1290211</xdr:colOff>
      <xdr:row>11</xdr:row>
      <xdr:rowOff>229477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73950B0-0A11-767B-6930-0ACFD41AD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33706" y="3126441"/>
          <a:ext cx="6982799" cy="23434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206189</xdr:colOff>
      <xdr:row>0</xdr:row>
      <xdr:rowOff>134469</xdr:rowOff>
    </xdr:from>
    <xdr:to>
      <xdr:col>1</xdr:col>
      <xdr:colOff>756969</xdr:colOff>
      <xdr:row>2</xdr:row>
      <xdr:rowOff>39219</xdr:rowOff>
    </xdr:to>
    <xdr:pic>
      <xdr:nvPicPr>
        <xdr:cNvPr id="2" name="Imagen 6" descr="Descripción: C:\Users\mgomez\Pictures\Logo Imprenta Dic-201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365" y="134469"/>
          <a:ext cx="550780" cy="420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20</xdr:col>
      <xdr:colOff>163285</xdr:colOff>
      <xdr:row>228</xdr:row>
      <xdr:rowOff>163286</xdr:rowOff>
    </xdr:from>
    <xdr:to>
      <xdr:col>20</xdr:col>
      <xdr:colOff>1170214</xdr:colOff>
      <xdr:row>230</xdr:row>
      <xdr:rowOff>449034</xdr:rowOff>
    </xdr:to>
    <xdr:cxnSp macro="">
      <xdr:nvCxnSpPr>
        <xdr:cNvPr id="14" name="Conector recto de flecha 13">
          <a:extLst>
            <a:ext uri="{FF2B5EF4-FFF2-40B4-BE49-F238E27FC236}">
              <a16:creationId xmlns:a16="http://schemas.microsoft.com/office/drawing/2014/main" id="{A218F3A3-530D-4561-8BC4-064A9DC38DBC}"/>
            </a:ext>
          </a:extLst>
        </xdr:cNvPr>
        <xdr:cNvCxnSpPr/>
      </xdr:nvCxnSpPr>
      <xdr:spPr>
        <a:xfrm>
          <a:off x="27323142" y="229661357"/>
          <a:ext cx="1006929" cy="1183820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  <a:effectLst>
          <a:glow rad="139700">
            <a:schemeClr val="accent3">
              <a:satMod val="175000"/>
              <a:alpha val="40000"/>
            </a:schemeClr>
          </a:glow>
        </a:effectLst>
        <a:scene3d>
          <a:camera prst="isometricOffAxis2Left"/>
          <a:lightRig rig="threePt" dir="t"/>
        </a:scene3d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03F1-3C5B-4208-974E-FF256397E569}">
  <sheetPr codeName="Hoja1"/>
  <dimension ref="A1:RA68"/>
  <sheetViews>
    <sheetView zoomScaleNormal="100" workbookViewId="0">
      <pane ySplit="3" topLeftCell="A8" activePane="bottomLeft" state="frozen"/>
      <selection pane="bottomLeft" activeCell="R14" sqref="R14"/>
    </sheetView>
  </sheetViews>
  <sheetFormatPr baseColWidth="10" defaultColWidth="11.453125" defaultRowHeight="18.5" x14ac:dyDescent="0.45"/>
  <cols>
    <col min="1" max="1" width="5" style="405" customWidth="1"/>
    <col min="2" max="2" width="37.1796875" style="409" customWidth="1"/>
    <col min="3" max="3" width="25.7265625" style="415" customWidth="1"/>
    <col min="4" max="4" width="22.26953125" style="415" customWidth="1"/>
    <col min="5" max="5" width="21.54296875" style="392" customWidth="1"/>
    <col min="6" max="6" width="21.7265625" style="392" customWidth="1"/>
    <col min="7" max="7" width="25.453125" style="448" customWidth="1"/>
    <col min="8" max="8" width="18" style="392" hidden="1" customWidth="1"/>
    <col min="9" max="9" width="15" style="420" hidden="1" customWidth="1"/>
    <col min="10" max="10" width="29.54296875" style="415" hidden="1" customWidth="1"/>
    <col min="11" max="11" width="95.1796875" style="434" customWidth="1"/>
    <col min="12" max="12" width="26.453125" style="392" customWidth="1"/>
    <col min="13" max="13" width="11.453125" style="381" customWidth="1"/>
    <col min="14" max="14" width="11.453125" style="381"/>
    <col min="15" max="15" width="7.453125" style="381" customWidth="1"/>
    <col min="16" max="16" width="14.7265625" style="420" customWidth="1"/>
    <col min="17" max="17" width="11.453125" style="381"/>
    <col min="18" max="20" width="42.7265625" style="381" customWidth="1"/>
    <col min="21" max="16384" width="11.453125" style="381"/>
  </cols>
  <sheetData>
    <row r="1" spans="1:469" s="446" customFormat="1" ht="17.5" x14ac:dyDescent="0.25">
      <c r="A1" s="443" t="s">
        <v>454</v>
      </c>
      <c r="B1" s="443"/>
      <c r="C1" s="443"/>
      <c r="D1" s="576" t="s">
        <v>261</v>
      </c>
      <c r="E1" s="576"/>
      <c r="F1" s="576"/>
      <c r="G1" s="576"/>
      <c r="H1" s="576"/>
      <c r="I1" s="576"/>
      <c r="J1" s="576"/>
      <c r="K1" s="444"/>
      <c r="L1" s="445"/>
      <c r="P1" s="447"/>
    </row>
    <row r="2" spans="1:469" x14ac:dyDescent="0.45">
      <c r="B2" s="577" t="s">
        <v>262</v>
      </c>
      <c r="C2" s="577"/>
      <c r="D2" s="577"/>
      <c r="E2" s="577"/>
      <c r="F2" s="577"/>
      <c r="G2" s="577"/>
      <c r="H2" s="578"/>
      <c r="I2" s="578"/>
      <c r="J2" s="578"/>
      <c r="K2" s="577"/>
      <c r="L2" s="577"/>
    </row>
    <row r="3" spans="1:469" s="383" customFormat="1" ht="37" x14ac:dyDescent="0.45">
      <c r="A3" s="441" t="s">
        <v>427</v>
      </c>
      <c r="B3" s="407" t="s">
        <v>263</v>
      </c>
      <c r="C3" s="407" t="s">
        <v>264</v>
      </c>
      <c r="D3" s="416" t="s">
        <v>265</v>
      </c>
      <c r="E3" s="387" t="s">
        <v>266</v>
      </c>
      <c r="F3" s="387" t="s">
        <v>267</v>
      </c>
      <c r="G3" s="416" t="s">
        <v>268</v>
      </c>
      <c r="H3" s="387" t="s">
        <v>269</v>
      </c>
      <c r="I3" s="416" t="s">
        <v>270</v>
      </c>
      <c r="J3" s="421" t="s">
        <v>271</v>
      </c>
      <c r="K3" s="425" t="s">
        <v>272</v>
      </c>
      <c r="L3" s="387" t="s">
        <v>2</v>
      </c>
      <c r="M3" s="579" t="s">
        <v>428</v>
      </c>
      <c r="N3" s="579"/>
      <c r="O3" s="579"/>
      <c r="P3" s="435" t="s">
        <v>447</v>
      </c>
      <c r="Q3" s="382"/>
      <c r="R3" s="382"/>
      <c r="S3" s="382"/>
      <c r="T3" s="382"/>
      <c r="U3" s="382"/>
      <c r="V3" s="382"/>
      <c r="W3" s="382"/>
      <c r="X3" s="382"/>
      <c r="Y3" s="382"/>
      <c r="Z3" s="382"/>
      <c r="AA3" s="382"/>
      <c r="AB3" s="382"/>
      <c r="AC3" s="382"/>
      <c r="AD3" s="382"/>
      <c r="AE3" s="382"/>
      <c r="AF3" s="382"/>
      <c r="AG3" s="382"/>
      <c r="AH3" s="382"/>
      <c r="AI3" s="382"/>
      <c r="AJ3" s="382"/>
      <c r="AK3" s="382"/>
      <c r="AL3" s="382"/>
      <c r="AM3" s="382"/>
      <c r="AN3" s="382"/>
      <c r="AO3" s="382"/>
      <c r="AP3" s="382"/>
      <c r="AQ3" s="382"/>
      <c r="AR3" s="382"/>
      <c r="AS3" s="382"/>
      <c r="AT3" s="382"/>
      <c r="AU3" s="382"/>
      <c r="AV3" s="382"/>
      <c r="AW3" s="382"/>
      <c r="AX3" s="382"/>
      <c r="AY3" s="382"/>
      <c r="AZ3" s="382"/>
      <c r="BA3" s="382"/>
      <c r="BB3" s="382"/>
      <c r="BC3" s="382"/>
      <c r="BD3" s="382"/>
      <c r="BE3" s="382"/>
      <c r="BF3" s="382"/>
      <c r="BG3" s="382"/>
      <c r="BH3" s="382"/>
      <c r="BI3" s="382"/>
      <c r="BJ3" s="382"/>
      <c r="BK3" s="382"/>
      <c r="BL3" s="382"/>
      <c r="BM3" s="382"/>
      <c r="BN3" s="382"/>
      <c r="BO3" s="382"/>
      <c r="BP3" s="382"/>
      <c r="BQ3" s="382"/>
      <c r="BR3" s="382"/>
      <c r="BS3" s="382"/>
      <c r="BT3" s="382"/>
      <c r="BU3" s="382"/>
      <c r="BV3" s="382"/>
      <c r="BW3" s="382"/>
      <c r="BX3" s="382"/>
      <c r="BY3" s="382"/>
      <c r="BZ3" s="382"/>
      <c r="CA3" s="382"/>
      <c r="CB3" s="382"/>
      <c r="CC3" s="382"/>
      <c r="CD3" s="382"/>
      <c r="CE3" s="382"/>
      <c r="CF3" s="382"/>
      <c r="CG3" s="382"/>
      <c r="CH3" s="382"/>
      <c r="CI3" s="382"/>
      <c r="CJ3" s="382"/>
      <c r="CK3" s="382"/>
      <c r="CL3" s="382"/>
      <c r="CM3" s="382"/>
      <c r="CN3" s="382"/>
      <c r="CO3" s="382"/>
      <c r="CP3" s="382"/>
      <c r="CQ3" s="382"/>
      <c r="CR3" s="382"/>
      <c r="CS3" s="382"/>
      <c r="CT3" s="382"/>
      <c r="CU3" s="382"/>
      <c r="CV3" s="382"/>
      <c r="CW3" s="382"/>
      <c r="CX3" s="382"/>
      <c r="CY3" s="382"/>
      <c r="CZ3" s="382"/>
      <c r="DA3" s="382"/>
      <c r="DB3" s="382"/>
      <c r="DC3" s="382"/>
      <c r="DD3" s="382"/>
      <c r="DE3" s="382"/>
      <c r="DF3" s="382"/>
      <c r="DG3" s="382"/>
      <c r="DH3" s="382"/>
      <c r="DI3" s="382"/>
      <c r="DJ3" s="382"/>
      <c r="DK3" s="382"/>
      <c r="DL3" s="382"/>
      <c r="DM3" s="382"/>
      <c r="DN3" s="382"/>
      <c r="DO3" s="382"/>
      <c r="DP3" s="382"/>
      <c r="DQ3" s="382"/>
      <c r="DR3" s="382"/>
      <c r="DS3" s="382"/>
      <c r="DT3" s="382"/>
      <c r="DU3" s="382"/>
      <c r="DV3" s="382"/>
      <c r="DW3" s="382"/>
      <c r="DX3" s="382"/>
      <c r="DY3" s="382"/>
      <c r="DZ3" s="382"/>
      <c r="EA3" s="382"/>
      <c r="EB3" s="382"/>
      <c r="EC3" s="382"/>
      <c r="ED3" s="382"/>
      <c r="EE3" s="382"/>
      <c r="EF3" s="382"/>
      <c r="EG3" s="382"/>
      <c r="EH3" s="382"/>
      <c r="EI3" s="382"/>
      <c r="EJ3" s="382"/>
      <c r="EK3" s="382"/>
      <c r="EL3" s="382"/>
      <c r="EM3" s="382"/>
      <c r="EN3" s="382"/>
      <c r="EO3" s="382"/>
      <c r="EP3" s="382"/>
      <c r="EQ3" s="382"/>
      <c r="ER3" s="382"/>
      <c r="ES3" s="382"/>
      <c r="ET3" s="382"/>
      <c r="EU3" s="382"/>
      <c r="EV3" s="382"/>
      <c r="EW3" s="382"/>
      <c r="EX3" s="382"/>
      <c r="EY3" s="382"/>
      <c r="EZ3" s="382"/>
      <c r="FA3" s="382"/>
      <c r="FB3" s="382"/>
      <c r="FC3" s="382"/>
      <c r="FD3" s="382"/>
      <c r="FE3" s="382"/>
      <c r="FF3" s="382"/>
      <c r="FG3" s="382"/>
      <c r="FH3" s="382"/>
      <c r="FI3" s="382"/>
      <c r="FJ3" s="382"/>
      <c r="FK3" s="382"/>
      <c r="FL3" s="382"/>
      <c r="FM3" s="382"/>
      <c r="FN3" s="382"/>
      <c r="FO3" s="382"/>
      <c r="FP3" s="382"/>
      <c r="FQ3" s="382"/>
      <c r="FR3" s="382"/>
      <c r="FS3" s="382"/>
      <c r="FT3" s="382"/>
      <c r="FU3" s="382"/>
      <c r="FV3" s="382"/>
      <c r="FW3" s="382"/>
      <c r="FX3" s="382"/>
      <c r="FY3" s="382"/>
      <c r="FZ3" s="382"/>
      <c r="GA3" s="382"/>
      <c r="GB3" s="382"/>
      <c r="GC3" s="382"/>
      <c r="GD3" s="382"/>
      <c r="GE3" s="382"/>
      <c r="GF3" s="382"/>
      <c r="GG3" s="382"/>
      <c r="GH3" s="382"/>
      <c r="GI3" s="382"/>
      <c r="GJ3" s="382"/>
      <c r="GK3" s="382"/>
      <c r="GL3" s="382"/>
      <c r="GM3" s="382"/>
      <c r="GN3" s="382"/>
      <c r="GO3" s="382"/>
      <c r="GP3" s="382"/>
      <c r="GQ3" s="382"/>
      <c r="GR3" s="382"/>
      <c r="GS3" s="382"/>
      <c r="GT3" s="382"/>
      <c r="GU3" s="382"/>
      <c r="GV3" s="382"/>
      <c r="GW3" s="382"/>
      <c r="GX3" s="382"/>
      <c r="GY3" s="382"/>
      <c r="GZ3" s="382"/>
      <c r="HA3" s="382"/>
      <c r="HB3" s="382"/>
      <c r="HC3" s="382"/>
      <c r="HD3" s="382"/>
      <c r="HE3" s="382"/>
      <c r="HF3" s="382"/>
      <c r="HG3" s="382"/>
      <c r="HH3" s="382"/>
      <c r="HI3" s="382"/>
      <c r="HJ3" s="382"/>
      <c r="HK3" s="382"/>
      <c r="HL3" s="382"/>
      <c r="HM3" s="382"/>
      <c r="HN3" s="382"/>
      <c r="HO3" s="382"/>
      <c r="HP3" s="382"/>
      <c r="HQ3" s="382"/>
      <c r="HR3" s="382"/>
      <c r="HS3" s="382"/>
      <c r="HT3" s="382"/>
      <c r="HU3" s="382"/>
      <c r="HV3" s="382"/>
      <c r="HW3" s="382"/>
      <c r="HX3" s="382"/>
      <c r="HY3" s="382"/>
      <c r="HZ3" s="382"/>
      <c r="IA3" s="382"/>
      <c r="IB3" s="382"/>
      <c r="IC3" s="382"/>
      <c r="ID3" s="382"/>
      <c r="IE3" s="382"/>
      <c r="IF3" s="382"/>
      <c r="IG3" s="382"/>
      <c r="IH3" s="382"/>
      <c r="II3" s="382"/>
      <c r="IJ3" s="382"/>
      <c r="IK3" s="382"/>
      <c r="IL3" s="382"/>
      <c r="IM3" s="382"/>
      <c r="IN3" s="382"/>
      <c r="IO3" s="382"/>
      <c r="IP3" s="382"/>
      <c r="IQ3" s="382"/>
      <c r="IR3" s="382"/>
      <c r="IS3" s="382"/>
      <c r="IT3" s="382"/>
      <c r="IU3" s="382"/>
      <c r="IV3" s="382"/>
      <c r="IW3" s="382"/>
      <c r="IX3" s="382"/>
      <c r="IY3" s="382"/>
      <c r="IZ3" s="382"/>
      <c r="JA3" s="382"/>
      <c r="JB3" s="382"/>
      <c r="JC3" s="382"/>
      <c r="JD3" s="382"/>
      <c r="JE3" s="382"/>
      <c r="JF3" s="382"/>
      <c r="JG3" s="382"/>
      <c r="JH3" s="382"/>
      <c r="JI3" s="382"/>
      <c r="JJ3" s="382"/>
      <c r="JK3" s="382"/>
      <c r="JL3" s="382"/>
      <c r="JM3" s="382"/>
      <c r="JN3" s="382"/>
      <c r="JO3" s="382"/>
      <c r="JP3" s="382"/>
      <c r="JQ3" s="382"/>
      <c r="JR3" s="382"/>
      <c r="JS3" s="382"/>
      <c r="JT3" s="382"/>
      <c r="JU3" s="382"/>
      <c r="JV3" s="382"/>
      <c r="JW3" s="382"/>
      <c r="JX3" s="382"/>
      <c r="JY3" s="382"/>
      <c r="JZ3" s="382"/>
      <c r="KA3" s="382"/>
      <c r="KB3" s="382"/>
      <c r="KC3" s="382"/>
      <c r="KD3" s="382"/>
      <c r="KE3" s="382"/>
      <c r="KF3" s="382"/>
      <c r="KG3" s="382"/>
      <c r="KH3" s="382"/>
      <c r="KI3" s="382"/>
      <c r="KJ3" s="382"/>
      <c r="KK3" s="382"/>
      <c r="KL3" s="382"/>
      <c r="KM3" s="382"/>
      <c r="KN3" s="382"/>
      <c r="KO3" s="382"/>
      <c r="KP3" s="382"/>
      <c r="KQ3" s="382"/>
      <c r="KR3" s="382"/>
      <c r="KS3" s="382"/>
      <c r="KT3" s="382"/>
      <c r="KU3" s="382"/>
      <c r="KV3" s="382"/>
      <c r="KW3" s="382"/>
      <c r="KX3" s="382"/>
      <c r="KY3" s="382"/>
      <c r="KZ3" s="382"/>
      <c r="LA3" s="382"/>
      <c r="LB3" s="382"/>
      <c r="LC3" s="382"/>
      <c r="LD3" s="382"/>
      <c r="LE3" s="382"/>
      <c r="LF3" s="382"/>
      <c r="LG3" s="382"/>
      <c r="LH3" s="382"/>
      <c r="LI3" s="382"/>
      <c r="LJ3" s="382"/>
      <c r="LK3" s="382"/>
      <c r="LL3" s="382"/>
      <c r="LM3" s="382"/>
      <c r="LN3" s="382"/>
      <c r="LO3" s="382"/>
      <c r="LP3" s="382"/>
      <c r="LQ3" s="382"/>
      <c r="LR3" s="382"/>
      <c r="LS3" s="382"/>
      <c r="LT3" s="382"/>
      <c r="LU3" s="382"/>
      <c r="LV3" s="382"/>
      <c r="LW3" s="382"/>
      <c r="LX3" s="382"/>
      <c r="LY3" s="382"/>
      <c r="LZ3" s="382"/>
      <c r="MA3" s="382"/>
      <c r="MB3" s="382"/>
      <c r="MC3" s="382"/>
      <c r="MD3" s="382"/>
      <c r="ME3" s="382"/>
      <c r="MF3" s="382"/>
      <c r="MG3" s="382"/>
      <c r="MH3" s="382"/>
      <c r="MI3" s="382"/>
      <c r="MJ3" s="382"/>
      <c r="MK3" s="382"/>
      <c r="ML3" s="382"/>
      <c r="MM3" s="382"/>
      <c r="MN3" s="382"/>
      <c r="MO3" s="382"/>
      <c r="MP3" s="382"/>
      <c r="MQ3" s="382"/>
      <c r="MR3" s="382"/>
      <c r="MS3" s="382"/>
      <c r="MT3" s="382"/>
      <c r="MU3" s="382"/>
      <c r="MV3" s="382"/>
      <c r="MW3" s="382"/>
      <c r="MX3" s="382"/>
      <c r="MY3" s="382"/>
      <c r="MZ3" s="382"/>
      <c r="NA3" s="382"/>
      <c r="NB3" s="382"/>
      <c r="NC3" s="382"/>
      <c r="ND3" s="382"/>
      <c r="NE3" s="382"/>
      <c r="NF3" s="382"/>
      <c r="NG3" s="382"/>
      <c r="NH3" s="382"/>
      <c r="NI3" s="382"/>
      <c r="NJ3" s="382"/>
      <c r="NK3" s="382"/>
      <c r="NL3" s="382"/>
      <c r="NM3" s="382"/>
      <c r="NN3" s="382"/>
      <c r="NO3" s="382"/>
      <c r="NP3" s="382"/>
      <c r="NQ3" s="382"/>
      <c r="NR3" s="382"/>
      <c r="NS3" s="382"/>
      <c r="NT3" s="382"/>
      <c r="NU3" s="382"/>
      <c r="NV3" s="382"/>
      <c r="NW3" s="382"/>
      <c r="NX3" s="382"/>
      <c r="NY3" s="382"/>
      <c r="NZ3" s="382"/>
      <c r="OA3" s="382"/>
      <c r="OB3" s="382"/>
      <c r="OC3" s="382"/>
      <c r="OD3" s="382"/>
      <c r="OE3" s="382"/>
      <c r="OF3" s="382"/>
      <c r="OG3" s="382"/>
      <c r="OH3" s="382"/>
      <c r="OI3" s="382"/>
      <c r="OJ3" s="382"/>
      <c r="OK3" s="382"/>
      <c r="OL3" s="382"/>
      <c r="OM3" s="382"/>
      <c r="ON3" s="382"/>
      <c r="OO3" s="382"/>
      <c r="OP3" s="382"/>
      <c r="OQ3" s="382"/>
      <c r="OR3" s="382"/>
      <c r="OS3" s="382"/>
      <c r="OT3" s="382"/>
      <c r="OU3" s="382"/>
      <c r="OV3" s="382"/>
      <c r="OW3" s="382"/>
      <c r="OX3" s="382"/>
      <c r="OY3" s="382"/>
      <c r="OZ3" s="382"/>
      <c r="PA3" s="382"/>
      <c r="PB3" s="382"/>
      <c r="PC3" s="382"/>
      <c r="PD3" s="382"/>
      <c r="PE3" s="382"/>
      <c r="PF3" s="382"/>
      <c r="PG3" s="382"/>
      <c r="PH3" s="382"/>
      <c r="PI3" s="382"/>
      <c r="PJ3" s="382"/>
      <c r="PK3" s="382"/>
      <c r="PL3" s="382"/>
      <c r="PM3" s="382"/>
      <c r="PN3" s="382"/>
      <c r="PO3" s="382"/>
      <c r="PP3" s="382"/>
      <c r="PQ3" s="382"/>
      <c r="PR3" s="382"/>
      <c r="PS3" s="382"/>
      <c r="PT3" s="382"/>
      <c r="PU3" s="382"/>
      <c r="PV3" s="382"/>
      <c r="PW3" s="382"/>
      <c r="PX3" s="382"/>
      <c r="PY3" s="382"/>
      <c r="PZ3" s="382"/>
      <c r="QA3" s="382"/>
      <c r="QB3" s="382"/>
      <c r="QC3" s="382"/>
      <c r="QD3" s="382"/>
      <c r="QE3" s="382"/>
      <c r="QF3" s="382"/>
      <c r="QG3" s="382"/>
      <c r="QH3" s="382"/>
      <c r="QI3" s="382"/>
      <c r="QJ3" s="382"/>
      <c r="QK3" s="382"/>
      <c r="QL3" s="382"/>
      <c r="QM3" s="382"/>
      <c r="QN3" s="382"/>
      <c r="QO3" s="382"/>
      <c r="QP3" s="382"/>
      <c r="QQ3" s="382"/>
      <c r="QR3" s="382"/>
      <c r="QS3" s="382"/>
      <c r="QT3" s="382"/>
      <c r="QU3" s="382"/>
      <c r="QV3" s="382"/>
      <c r="QW3" s="382"/>
      <c r="QX3" s="382"/>
      <c r="QY3" s="382"/>
      <c r="QZ3" s="382"/>
      <c r="RA3" s="382"/>
    </row>
    <row r="4" spans="1:469" s="382" customFormat="1" ht="48.75" customHeight="1" x14ac:dyDescent="0.45">
      <c r="A4" s="458">
        <v>1</v>
      </c>
      <c r="B4" s="451" t="s">
        <v>273</v>
      </c>
      <c r="C4" s="452" t="s">
        <v>449</v>
      </c>
      <c r="D4" s="452"/>
      <c r="E4" s="406"/>
      <c r="F4" s="406"/>
      <c r="G4" s="461" t="s">
        <v>337</v>
      </c>
      <c r="H4" s="388" t="s">
        <v>274</v>
      </c>
      <c r="I4" s="411" t="s">
        <v>275</v>
      </c>
      <c r="J4" s="453"/>
      <c r="K4" s="463" t="s">
        <v>482</v>
      </c>
      <c r="L4" s="388" t="s">
        <v>28</v>
      </c>
      <c r="M4" s="561" t="s">
        <v>429</v>
      </c>
      <c r="N4" s="562"/>
      <c r="O4" s="563"/>
      <c r="P4" s="436">
        <v>4</v>
      </c>
    </row>
    <row r="5" spans="1:469" s="382" customFormat="1" ht="37" x14ac:dyDescent="0.45">
      <c r="A5" s="458">
        <v>2</v>
      </c>
      <c r="B5" s="410" t="s">
        <v>276</v>
      </c>
      <c r="C5" s="412" t="s">
        <v>280</v>
      </c>
      <c r="D5" s="417" t="s">
        <v>246</v>
      </c>
      <c r="E5" s="389" t="s">
        <v>246</v>
      </c>
      <c r="F5" s="389" t="s">
        <v>246</v>
      </c>
      <c r="G5" s="461" t="s">
        <v>337</v>
      </c>
      <c r="H5" s="389" t="s">
        <v>274</v>
      </c>
      <c r="I5" s="417" t="s">
        <v>277</v>
      </c>
      <c r="J5" s="412" t="s">
        <v>246</v>
      </c>
      <c r="K5" s="463" t="s">
        <v>430</v>
      </c>
      <c r="L5" s="487" t="s">
        <v>278</v>
      </c>
      <c r="M5" s="541" t="s">
        <v>431</v>
      </c>
      <c r="N5" s="542"/>
      <c r="O5" s="543"/>
      <c r="P5" s="436">
        <v>1</v>
      </c>
    </row>
    <row r="6" spans="1:469" s="382" customFormat="1" ht="37" x14ac:dyDescent="0.45">
      <c r="A6" s="458">
        <v>3</v>
      </c>
      <c r="B6" s="412" t="s">
        <v>279</v>
      </c>
      <c r="C6" s="412" t="s">
        <v>280</v>
      </c>
      <c r="D6" s="417" t="s">
        <v>246</v>
      </c>
      <c r="E6" s="389" t="s">
        <v>246</v>
      </c>
      <c r="F6" s="389" t="s">
        <v>246</v>
      </c>
      <c r="G6" s="417" t="s">
        <v>246</v>
      </c>
      <c r="H6" s="389" t="s">
        <v>274</v>
      </c>
      <c r="I6" s="417" t="s">
        <v>277</v>
      </c>
      <c r="J6" s="412" t="s">
        <v>246</v>
      </c>
      <c r="K6" s="463" t="s">
        <v>432</v>
      </c>
      <c r="L6" s="487" t="s">
        <v>281</v>
      </c>
      <c r="M6" s="541" t="s">
        <v>431</v>
      </c>
      <c r="N6" s="542"/>
      <c r="O6" s="543"/>
      <c r="P6" s="437">
        <v>1</v>
      </c>
      <c r="Q6" s="384"/>
      <c r="R6" s="384"/>
      <c r="S6" s="384"/>
      <c r="T6" s="384"/>
      <c r="U6" s="384"/>
    </row>
    <row r="7" spans="1:469" s="384" customFormat="1" ht="38.25" customHeight="1" x14ac:dyDescent="0.45">
      <c r="A7" s="458">
        <v>4</v>
      </c>
      <c r="B7" s="452" t="s">
        <v>282</v>
      </c>
      <c r="C7" s="452" t="s">
        <v>481</v>
      </c>
      <c r="D7" s="450" t="s">
        <v>283</v>
      </c>
      <c r="E7" s="406" t="s">
        <v>284</v>
      </c>
      <c r="F7" s="406" t="s">
        <v>285</v>
      </c>
      <c r="G7" s="461" t="s">
        <v>337</v>
      </c>
      <c r="H7" s="388" t="s">
        <v>274</v>
      </c>
      <c r="I7" s="411" t="s">
        <v>277</v>
      </c>
      <c r="J7" s="411" t="s">
        <v>286</v>
      </c>
      <c r="K7" s="463" t="s">
        <v>433</v>
      </c>
      <c r="L7" s="487" t="s">
        <v>287</v>
      </c>
      <c r="M7" s="541" t="s">
        <v>431</v>
      </c>
      <c r="N7" s="542"/>
      <c r="O7" s="543"/>
      <c r="P7" s="437">
        <v>1</v>
      </c>
    </row>
    <row r="8" spans="1:469" s="384" customFormat="1" ht="31.5" customHeight="1" x14ac:dyDescent="0.45">
      <c r="A8" s="458">
        <v>5</v>
      </c>
      <c r="B8" s="411" t="s">
        <v>288</v>
      </c>
      <c r="C8" s="411" t="s">
        <v>480</v>
      </c>
      <c r="D8" s="411" t="s">
        <v>246</v>
      </c>
      <c r="E8" s="388" t="s">
        <v>246</v>
      </c>
      <c r="F8" s="388" t="s">
        <v>246</v>
      </c>
      <c r="G8" s="478" t="s">
        <v>289</v>
      </c>
      <c r="H8" s="388" t="s">
        <v>274</v>
      </c>
      <c r="I8" s="411" t="s">
        <v>179</v>
      </c>
      <c r="J8" s="411" t="s">
        <v>290</v>
      </c>
      <c r="K8" s="462" t="s">
        <v>291</v>
      </c>
      <c r="L8" s="388" t="s">
        <v>61</v>
      </c>
      <c r="M8" s="573" t="s">
        <v>434</v>
      </c>
      <c r="N8" s="574"/>
      <c r="O8" s="575"/>
      <c r="P8" s="437">
        <v>10</v>
      </c>
    </row>
    <row r="9" spans="1:469" s="384" customFormat="1" ht="65.25" customHeight="1" x14ac:dyDescent="0.45">
      <c r="A9" s="458">
        <v>6</v>
      </c>
      <c r="B9" s="451" t="s">
        <v>292</v>
      </c>
      <c r="C9" s="452" t="s">
        <v>293</v>
      </c>
      <c r="D9" s="452"/>
      <c r="E9" s="406"/>
      <c r="F9" s="406"/>
      <c r="G9" s="478" t="s">
        <v>289</v>
      </c>
      <c r="H9" s="388" t="s">
        <v>274</v>
      </c>
      <c r="I9" s="411" t="s">
        <v>275</v>
      </c>
      <c r="J9" s="453"/>
      <c r="K9" s="428" t="s">
        <v>294</v>
      </c>
      <c r="L9" s="388" t="s">
        <v>12</v>
      </c>
      <c r="M9" s="570" t="s">
        <v>435</v>
      </c>
      <c r="N9" s="571"/>
      <c r="O9" s="572"/>
      <c r="P9" s="437">
        <v>3</v>
      </c>
    </row>
    <row r="10" spans="1:469" s="384" customFormat="1" ht="37" x14ac:dyDescent="0.45">
      <c r="A10" s="458">
        <v>7</v>
      </c>
      <c r="B10" s="412" t="s">
        <v>295</v>
      </c>
      <c r="C10" s="412" t="s">
        <v>280</v>
      </c>
      <c r="D10" s="417" t="s">
        <v>246</v>
      </c>
      <c r="E10" s="389" t="s">
        <v>246</v>
      </c>
      <c r="F10" s="389" t="s">
        <v>246</v>
      </c>
      <c r="G10" s="460" t="s">
        <v>246</v>
      </c>
      <c r="H10" s="389" t="s">
        <v>274</v>
      </c>
      <c r="I10" s="417" t="s">
        <v>179</v>
      </c>
      <c r="J10" s="412" t="s">
        <v>246</v>
      </c>
      <c r="K10" s="429" t="s">
        <v>296</v>
      </c>
      <c r="L10" s="468" t="s">
        <v>4</v>
      </c>
      <c r="M10" s="544" t="s">
        <v>243</v>
      </c>
      <c r="N10" s="545"/>
      <c r="O10" s="546"/>
      <c r="P10" s="437">
        <v>2</v>
      </c>
    </row>
    <row r="11" spans="1:469" s="384" customFormat="1" ht="37" x14ac:dyDescent="0.45">
      <c r="A11" s="458">
        <v>8</v>
      </c>
      <c r="B11" s="452" t="s">
        <v>297</v>
      </c>
      <c r="C11" s="452" t="s">
        <v>479</v>
      </c>
      <c r="D11" s="450" t="s">
        <v>298</v>
      </c>
      <c r="E11" s="406" t="s">
        <v>299</v>
      </c>
      <c r="F11" s="406" t="s">
        <v>300</v>
      </c>
      <c r="G11" s="461" t="s">
        <v>337</v>
      </c>
      <c r="H11" s="388" t="s">
        <v>274</v>
      </c>
      <c r="I11" s="411" t="s">
        <v>275</v>
      </c>
      <c r="J11" s="413" t="s">
        <v>301</v>
      </c>
      <c r="K11" s="463" t="s">
        <v>436</v>
      </c>
      <c r="L11" s="388" t="s">
        <v>302</v>
      </c>
      <c r="M11" s="550" t="s">
        <v>437</v>
      </c>
      <c r="N11" s="551"/>
      <c r="O11" s="552"/>
      <c r="P11" s="437">
        <v>5</v>
      </c>
    </row>
    <row r="12" spans="1:469" s="384" customFormat="1" ht="37" x14ac:dyDescent="0.45">
      <c r="A12" s="458">
        <v>9</v>
      </c>
      <c r="B12" s="452" t="s">
        <v>303</v>
      </c>
      <c r="C12" s="452" t="s">
        <v>478</v>
      </c>
      <c r="D12" s="450" t="s">
        <v>304</v>
      </c>
      <c r="E12" s="406" t="s">
        <v>305</v>
      </c>
      <c r="F12" s="406" t="s">
        <v>306</v>
      </c>
      <c r="G12" s="461" t="s">
        <v>337</v>
      </c>
      <c r="H12" s="468" t="s">
        <v>274</v>
      </c>
      <c r="I12" s="460" t="s">
        <v>179</v>
      </c>
      <c r="J12" s="472" t="s">
        <v>307</v>
      </c>
      <c r="K12" s="471" t="s">
        <v>308</v>
      </c>
      <c r="L12" s="491" t="s">
        <v>4</v>
      </c>
      <c r="M12" s="544" t="s">
        <v>243</v>
      </c>
      <c r="N12" s="545"/>
      <c r="O12" s="546"/>
      <c r="P12" s="437">
        <v>2</v>
      </c>
    </row>
    <row r="13" spans="1:469" s="384" customFormat="1" ht="44.25" customHeight="1" x14ac:dyDescent="0.45">
      <c r="A13" s="458">
        <v>10</v>
      </c>
      <c r="B13" s="411" t="s">
        <v>254</v>
      </c>
      <c r="C13" s="413" t="s">
        <v>477</v>
      </c>
      <c r="D13" s="411" t="s">
        <v>246</v>
      </c>
      <c r="E13" s="388" t="s">
        <v>246</v>
      </c>
      <c r="F13" s="388" t="s">
        <v>246</v>
      </c>
      <c r="G13" s="417" t="s">
        <v>246</v>
      </c>
      <c r="H13" s="388" t="s">
        <v>274</v>
      </c>
      <c r="I13" s="411" t="s">
        <v>275</v>
      </c>
      <c r="J13" s="413" t="s">
        <v>309</v>
      </c>
      <c r="K13" s="430" t="s">
        <v>450</v>
      </c>
      <c r="L13" s="388" t="s">
        <v>28</v>
      </c>
      <c r="M13" s="561" t="s">
        <v>429</v>
      </c>
      <c r="N13" s="562"/>
      <c r="O13" s="563"/>
      <c r="P13" s="437">
        <v>4</v>
      </c>
    </row>
    <row r="14" spans="1:469" s="384" customFormat="1" ht="44.25" customHeight="1" x14ac:dyDescent="0.45">
      <c r="A14" s="458">
        <v>11</v>
      </c>
      <c r="B14" s="411" t="s">
        <v>254</v>
      </c>
      <c r="C14" s="422" t="s">
        <v>476</v>
      </c>
      <c r="D14" s="411" t="s">
        <v>246</v>
      </c>
      <c r="E14" s="388" t="s">
        <v>246</v>
      </c>
      <c r="F14" s="388" t="s">
        <v>246</v>
      </c>
      <c r="G14" s="417" t="s">
        <v>246</v>
      </c>
      <c r="H14" s="388" t="s">
        <v>274</v>
      </c>
      <c r="I14" s="411" t="s">
        <v>275</v>
      </c>
      <c r="J14" s="414" t="s">
        <v>310</v>
      </c>
      <c r="K14" s="430" t="s">
        <v>451</v>
      </c>
      <c r="L14" s="388" t="s">
        <v>28</v>
      </c>
      <c r="M14" s="561" t="s">
        <v>429</v>
      </c>
      <c r="N14" s="562"/>
      <c r="O14" s="563"/>
      <c r="P14" s="437">
        <v>4</v>
      </c>
    </row>
    <row r="15" spans="1:469" s="384" customFormat="1" ht="44.25" customHeight="1" x14ac:dyDescent="0.45">
      <c r="A15" s="458">
        <v>12</v>
      </c>
      <c r="B15" s="411" t="s">
        <v>254</v>
      </c>
      <c r="C15" s="411" t="s">
        <v>311</v>
      </c>
      <c r="D15" s="411" t="s">
        <v>246</v>
      </c>
      <c r="E15" s="388" t="s">
        <v>246</v>
      </c>
      <c r="F15" s="388" t="s">
        <v>246</v>
      </c>
      <c r="G15" s="417" t="s">
        <v>246</v>
      </c>
      <c r="H15" s="388" t="s">
        <v>274</v>
      </c>
      <c r="I15" s="411" t="s">
        <v>275</v>
      </c>
      <c r="J15" s="413" t="s">
        <v>312</v>
      </c>
      <c r="K15" s="430" t="s">
        <v>452</v>
      </c>
      <c r="L15" s="388" t="s">
        <v>28</v>
      </c>
      <c r="M15" s="561" t="s">
        <v>429</v>
      </c>
      <c r="N15" s="562"/>
      <c r="O15" s="563"/>
      <c r="P15" s="437">
        <v>4</v>
      </c>
    </row>
    <row r="16" spans="1:469" s="384" customFormat="1" ht="44.25" customHeight="1" x14ac:dyDescent="0.45">
      <c r="A16" s="458">
        <v>13</v>
      </c>
      <c r="B16" s="411" t="s">
        <v>254</v>
      </c>
      <c r="C16" s="411" t="s">
        <v>313</v>
      </c>
      <c r="D16" s="411" t="s">
        <v>246</v>
      </c>
      <c r="E16" s="388" t="s">
        <v>246</v>
      </c>
      <c r="F16" s="388" t="s">
        <v>246</v>
      </c>
      <c r="G16" s="417" t="s">
        <v>246</v>
      </c>
      <c r="H16" s="388" t="s">
        <v>274</v>
      </c>
      <c r="I16" s="411" t="s">
        <v>275</v>
      </c>
      <c r="J16" s="413" t="s">
        <v>314</v>
      </c>
      <c r="K16" s="426" t="s">
        <v>453</v>
      </c>
      <c r="L16" s="388" t="s">
        <v>28</v>
      </c>
      <c r="M16" s="561" t="s">
        <v>429</v>
      </c>
      <c r="N16" s="562"/>
      <c r="O16" s="563"/>
      <c r="P16" s="437">
        <v>4</v>
      </c>
    </row>
    <row r="17" spans="1:469" s="384" customFormat="1" ht="37" x14ac:dyDescent="0.45">
      <c r="A17" s="458">
        <v>14</v>
      </c>
      <c r="B17" s="411" t="s">
        <v>255</v>
      </c>
      <c r="C17" s="411" t="s">
        <v>475</v>
      </c>
      <c r="D17" s="450" t="s">
        <v>315</v>
      </c>
      <c r="E17" s="388" t="s">
        <v>246</v>
      </c>
      <c r="F17" s="388" t="s">
        <v>246</v>
      </c>
      <c r="G17" s="477" t="s">
        <v>316</v>
      </c>
      <c r="H17" s="388" t="s">
        <v>274</v>
      </c>
      <c r="I17" s="411" t="s">
        <v>277</v>
      </c>
      <c r="J17" s="414" t="s">
        <v>317</v>
      </c>
      <c r="K17" s="428" t="s">
        <v>318</v>
      </c>
      <c r="L17" s="388" t="s">
        <v>12</v>
      </c>
      <c r="M17" s="570" t="s">
        <v>435</v>
      </c>
      <c r="N17" s="571"/>
      <c r="O17" s="572"/>
      <c r="P17" s="437">
        <v>3</v>
      </c>
    </row>
    <row r="18" spans="1:469" s="384" customFormat="1" ht="38.25" customHeight="1" x14ac:dyDescent="0.45">
      <c r="A18" s="458">
        <v>15</v>
      </c>
      <c r="B18" s="411" t="s">
        <v>319</v>
      </c>
      <c r="C18" s="411" t="s">
        <v>474</v>
      </c>
      <c r="D18" s="411" t="s">
        <v>246</v>
      </c>
      <c r="E18" s="388" t="s">
        <v>246</v>
      </c>
      <c r="F18" s="388" t="s">
        <v>246</v>
      </c>
      <c r="G18" s="477" t="s">
        <v>320</v>
      </c>
      <c r="H18" s="388" t="s">
        <v>274</v>
      </c>
      <c r="I18" s="411" t="s">
        <v>277</v>
      </c>
      <c r="J18" s="411" t="s">
        <v>321</v>
      </c>
      <c r="K18" s="426" t="s">
        <v>438</v>
      </c>
      <c r="L18" s="388" t="s">
        <v>28</v>
      </c>
      <c r="M18" s="561" t="s">
        <v>429</v>
      </c>
      <c r="N18" s="562"/>
      <c r="O18" s="563"/>
      <c r="P18" s="437">
        <v>4</v>
      </c>
    </row>
    <row r="19" spans="1:469" s="384" customFormat="1" ht="35.25" customHeight="1" x14ac:dyDescent="0.45">
      <c r="A19" s="458">
        <v>16</v>
      </c>
      <c r="B19" s="411" t="s">
        <v>322</v>
      </c>
      <c r="C19" s="411" t="s">
        <v>473</v>
      </c>
      <c r="D19" s="411" t="s">
        <v>246</v>
      </c>
      <c r="E19" s="388" t="s">
        <v>246</v>
      </c>
      <c r="F19" s="388" t="s">
        <v>246</v>
      </c>
      <c r="G19" s="477" t="s">
        <v>320</v>
      </c>
      <c r="H19" s="388" t="s">
        <v>274</v>
      </c>
      <c r="I19" s="411" t="s">
        <v>275</v>
      </c>
      <c r="J19" s="411" t="s">
        <v>323</v>
      </c>
      <c r="K19" s="429" t="s">
        <v>324</v>
      </c>
      <c r="L19" s="468" t="s">
        <v>4</v>
      </c>
      <c r="M19" s="544" t="s">
        <v>243</v>
      </c>
      <c r="N19" s="545"/>
      <c r="O19" s="546"/>
      <c r="P19" s="437">
        <v>2</v>
      </c>
    </row>
    <row r="20" spans="1:469" s="384" customFormat="1" ht="39.75" customHeight="1" x14ac:dyDescent="0.45">
      <c r="A20" s="458">
        <v>17</v>
      </c>
      <c r="B20" s="411" t="s">
        <v>322</v>
      </c>
      <c r="C20" s="411" t="s">
        <v>472</v>
      </c>
      <c r="D20" s="411" t="s">
        <v>246</v>
      </c>
      <c r="E20" s="388" t="s">
        <v>246</v>
      </c>
      <c r="F20" s="388" t="s">
        <v>246</v>
      </c>
      <c r="G20" s="477" t="s">
        <v>320</v>
      </c>
      <c r="H20" s="388" t="s">
        <v>274</v>
      </c>
      <c r="I20" s="411" t="s">
        <v>275</v>
      </c>
      <c r="J20" s="422" t="s">
        <v>325</v>
      </c>
      <c r="K20" s="429" t="s">
        <v>326</v>
      </c>
      <c r="L20" s="468" t="s">
        <v>4</v>
      </c>
      <c r="M20" s="544" t="s">
        <v>243</v>
      </c>
      <c r="N20" s="545"/>
      <c r="O20" s="546"/>
      <c r="P20" s="437">
        <v>2</v>
      </c>
    </row>
    <row r="21" spans="1:469" s="384" customFormat="1" ht="42.75" customHeight="1" x14ac:dyDescent="0.45">
      <c r="A21" s="458">
        <v>18</v>
      </c>
      <c r="B21" s="411" t="s">
        <v>253</v>
      </c>
      <c r="C21" s="411" t="s">
        <v>327</v>
      </c>
      <c r="D21" s="411" t="s">
        <v>246</v>
      </c>
      <c r="E21" s="388" t="s">
        <v>246</v>
      </c>
      <c r="F21" s="388" t="s">
        <v>246</v>
      </c>
      <c r="G21" s="477" t="s">
        <v>320</v>
      </c>
      <c r="H21" s="388" t="s">
        <v>274</v>
      </c>
      <c r="I21" s="411" t="s">
        <v>275</v>
      </c>
      <c r="J21" s="411" t="s">
        <v>328</v>
      </c>
      <c r="K21" s="429" t="s">
        <v>329</v>
      </c>
      <c r="L21" s="388" t="s">
        <v>330</v>
      </c>
      <c r="M21" s="564" t="s">
        <v>439</v>
      </c>
      <c r="N21" s="565"/>
      <c r="O21" s="566"/>
      <c r="P21" s="437">
        <v>9</v>
      </c>
    </row>
    <row r="22" spans="1:469" s="384" customFormat="1" ht="37" x14ac:dyDescent="0.45">
      <c r="A22" s="458">
        <v>19</v>
      </c>
      <c r="B22" s="412" t="s">
        <v>331</v>
      </c>
      <c r="C22" s="412" t="s">
        <v>332</v>
      </c>
      <c r="D22" s="417" t="s">
        <v>246</v>
      </c>
      <c r="E22" s="389" t="s">
        <v>246</v>
      </c>
      <c r="F22" s="389" t="s">
        <v>246</v>
      </c>
      <c r="G22" s="460" t="s">
        <v>246</v>
      </c>
      <c r="H22" s="389" t="s">
        <v>274</v>
      </c>
      <c r="I22" s="417" t="s">
        <v>179</v>
      </c>
      <c r="J22" s="412" t="s">
        <v>246</v>
      </c>
      <c r="K22" s="429" t="s">
        <v>333</v>
      </c>
      <c r="L22" s="468" t="s">
        <v>4</v>
      </c>
      <c r="M22" s="544" t="s">
        <v>243</v>
      </c>
      <c r="N22" s="545"/>
      <c r="O22" s="546"/>
      <c r="P22" s="437">
        <v>2</v>
      </c>
    </row>
    <row r="23" spans="1:469" s="382" customFormat="1" ht="37" x14ac:dyDescent="0.45">
      <c r="A23" s="458">
        <v>20</v>
      </c>
      <c r="B23" s="452" t="s">
        <v>257</v>
      </c>
      <c r="C23" s="452" t="s">
        <v>471</v>
      </c>
      <c r="D23" s="452" t="s">
        <v>334</v>
      </c>
      <c r="E23" s="406" t="s">
        <v>335</v>
      </c>
      <c r="F23" s="406" t="s">
        <v>336</v>
      </c>
      <c r="G23" s="461" t="s">
        <v>337</v>
      </c>
      <c r="H23" s="388" t="s">
        <v>274</v>
      </c>
      <c r="I23" s="411" t="s">
        <v>277</v>
      </c>
      <c r="J23" s="411" t="s">
        <v>338</v>
      </c>
      <c r="K23" s="463" t="s">
        <v>339</v>
      </c>
      <c r="L23" s="388" t="s">
        <v>302</v>
      </c>
      <c r="M23" s="550" t="s">
        <v>437</v>
      </c>
      <c r="N23" s="551"/>
      <c r="O23" s="552"/>
      <c r="P23" s="436">
        <v>5</v>
      </c>
    </row>
    <row r="24" spans="1:469" s="384" customFormat="1" ht="37" x14ac:dyDescent="0.45">
      <c r="A24" s="458">
        <v>21</v>
      </c>
      <c r="B24" s="412" t="s">
        <v>340</v>
      </c>
      <c r="C24" s="412" t="s">
        <v>280</v>
      </c>
      <c r="D24" s="417" t="s">
        <v>246</v>
      </c>
      <c r="E24" s="389" t="s">
        <v>246</v>
      </c>
      <c r="F24" s="389" t="s">
        <v>246</v>
      </c>
      <c r="G24" s="460" t="s">
        <v>246</v>
      </c>
      <c r="H24" s="389" t="s">
        <v>274</v>
      </c>
      <c r="I24" s="417" t="s">
        <v>179</v>
      </c>
      <c r="J24" s="412" t="s">
        <v>246</v>
      </c>
      <c r="K24" s="429" t="s">
        <v>440</v>
      </c>
      <c r="L24" s="468" t="s">
        <v>4</v>
      </c>
      <c r="M24" s="544" t="s">
        <v>243</v>
      </c>
      <c r="N24" s="545"/>
      <c r="O24" s="546"/>
      <c r="P24" s="437">
        <v>2</v>
      </c>
    </row>
    <row r="25" spans="1:469" s="384" customFormat="1" ht="37" x14ac:dyDescent="0.45">
      <c r="A25" s="458">
        <v>22</v>
      </c>
      <c r="B25" s="411" t="s">
        <v>341</v>
      </c>
      <c r="C25" s="411" t="s">
        <v>342</v>
      </c>
      <c r="D25" s="411" t="s">
        <v>246</v>
      </c>
      <c r="E25" s="388" t="s">
        <v>246</v>
      </c>
      <c r="F25" s="388" t="s">
        <v>246</v>
      </c>
      <c r="G25" s="478" t="s">
        <v>343</v>
      </c>
      <c r="H25" s="388" t="s">
        <v>274</v>
      </c>
      <c r="I25" s="411" t="s">
        <v>179</v>
      </c>
      <c r="J25" s="411" t="s">
        <v>344</v>
      </c>
      <c r="K25" s="427" t="s">
        <v>345</v>
      </c>
      <c r="L25" s="388" t="s">
        <v>346</v>
      </c>
      <c r="M25" s="567" t="s">
        <v>441</v>
      </c>
      <c r="N25" s="568"/>
      <c r="O25" s="569"/>
      <c r="P25" s="437">
        <v>8</v>
      </c>
    </row>
    <row r="26" spans="1:469" s="384" customFormat="1" ht="37" x14ac:dyDescent="0.45">
      <c r="A26" s="458">
        <v>23</v>
      </c>
      <c r="B26" s="412" t="s">
        <v>347</v>
      </c>
      <c r="C26" s="412" t="s">
        <v>348</v>
      </c>
      <c r="D26" s="417" t="s">
        <v>246</v>
      </c>
      <c r="E26" s="389" t="s">
        <v>246</v>
      </c>
      <c r="F26" s="389" t="s">
        <v>246</v>
      </c>
      <c r="G26" s="460" t="s">
        <v>349</v>
      </c>
      <c r="H26" s="389" t="s">
        <v>274</v>
      </c>
      <c r="I26" s="417" t="s">
        <v>179</v>
      </c>
      <c r="J26" s="412" t="s">
        <v>246</v>
      </c>
      <c r="K26" s="429" t="s">
        <v>350</v>
      </c>
      <c r="L26" s="468" t="s">
        <v>4</v>
      </c>
      <c r="M26" s="544" t="s">
        <v>243</v>
      </c>
      <c r="N26" s="545"/>
      <c r="O26" s="546"/>
      <c r="P26" s="437">
        <v>2</v>
      </c>
    </row>
    <row r="27" spans="1:469" s="385" customFormat="1" ht="37" x14ac:dyDescent="0.45">
      <c r="A27" s="458">
        <v>24</v>
      </c>
      <c r="B27" s="412" t="s">
        <v>351</v>
      </c>
      <c r="C27" s="412" t="s">
        <v>280</v>
      </c>
      <c r="D27" s="417" t="s">
        <v>246</v>
      </c>
      <c r="E27" s="389" t="s">
        <v>246</v>
      </c>
      <c r="F27" s="389" t="s">
        <v>246</v>
      </c>
      <c r="G27" s="460" t="s">
        <v>246</v>
      </c>
      <c r="H27" s="389" t="s">
        <v>274</v>
      </c>
      <c r="I27" s="417" t="s">
        <v>179</v>
      </c>
      <c r="J27" s="412" t="s">
        <v>246</v>
      </c>
      <c r="K27" s="429" t="s">
        <v>296</v>
      </c>
      <c r="L27" s="468" t="s">
        <v>4</v>
      </c>
      <c r="M27" s="544" t="s">
        <v>243</v>
      </c>
      <c r="N27" s="545"/>
      <c r="O27" s="546"/>
      <c r="P27" s="438">
        <v>2</v>
      </c>
    </row>
    <row r="28" spans="1:469" s="382" customFormat="1" ht="54" customHeight="1" x14ac:dyDescent="0.45">
      <c r="A28" s="458">
        <v>25</v>
      </c>
      <c r="B28" s="412" t="s">
        <v>352</v>
      </c>
      <c r="C28" s="412" t="s">
        <v>280</v>
      </c>
      <c r="D28" s="417" t="s">
        <v>353</v>
      </c>
      <c r="E28" s="389" t="s">
        <v>246</v>
      </c>
      <c r="F28" s="389" t="s">
        <v>246</v>
      </c>
      <c r="G28" s="460" t="s">
        <v>246</v>
      </c>
      <c r="H28" s="389" t="s">
        <v>274</v>
      </c>
      <c r="I28" s="417" t="s">
        <v>179</v>
      </c>
      <c r="J28" s="412" t="s">
        <v>246</v>
      </c>
      <c r="K28" s="429" t="s">
        <v>354</v>
      </c>
      <c r="L28" s="388" t="s">
        <v>302</v>
      </c>
      <c r="M28" s="550" t="s">
        <v>437</v>
      </c>
      <c r="N28" s="551"/>
      <c r="O28" s="552"/>
      <c r="P28" s="436">
        <v>5</v>
      </c>
    </row>
    <row r="29" spans="1:469" s="382" customFormat="1" ht="37" x14ac:dyDescent="0.45">
      <c r="A29" s="458">
        <v>26</v>
      </c>
      <c r="B29" s="452" t="s">
        <v>355</v>
      </c>
      <c r="C29" s="452" t="s">
        <v>470</v>
      </c>
      <c r="D29" s="450" t="s">
        <v>356</v>
      </c>
      <c r="E29" s="406" t="s">
        <v>357</v>
      </c>
      <c r="F29" s="406" t="s">
        <v>358</v>
      </c>
      <c r="G29" s="461" t="s">
        <v>337</v>
      </c>
      <c r="H29" s="388" t="s">
        <v>274</v>
      </c>
      <c r="I29" s="411" t="s">
        <v>277</v>
      </c>
      <c r="J29" s="411" t="s">
        <v>359</v>
      </c>
      <c r="K29" s="463" t="s">
        <v>360</v>
      </c>
      <c r="L29" s="487" t="s">
        <v>408</v>
      </c>
      <c r="M29" s="541" t="s">
        <v>431</v>
      </c>
      <c r="N29" s="542"/>
      <c r="O29" s="543"/>
      <c r="P29" s="436">
        <v>1</v>
      </c>
    </row>
    <row r="30" spans="1:469" s="385" customFormat="1" ht="37" x14ac:dyDescent="0.45">
      <c r="A30" s="458">
        <v>27</v>
      </c>
      <c r="B30" s="452" t="s">
        <v>251</v>
      </c>
      <c r="C30" s="452" t="s">
        <v>469</v>
      </c>
      <c r="D30" s="450" t="s">
        <v>361</v>
      </c>
      <c r="E30" s="406" t="s">
        <v>362</v>
      </c>
      <c r="F30" s="406" t="s">
        <v>363</v>
      </c>
      <c r="G30" s="461" t="s">
        <v>337</v>
      </c>
      <c r="H30" s="390" t="s">
        <v>274</v>
      </c>
      <c r="I30" s="413" t="s">
        <v>277</v>
      </c>
      <c r="J30" s="413" t="s">
        <v>177</v>
      </c>
      <c r="K30" s="463" t="s">
        <v>364</v>
      </c>
      <c r="L30" s="487" t="s">
        <v>484</v>
      </c>
      <c r="M30" s="541" t="s">
        <v>431</v>
      </c>
      <c r="N30" s="542"/>
      <c r="O30" s="543"/>
      <c r="P30" s="437">
        <v>1</v>
      </c>
      <c r="Q30" s="384"/>
      <c r="R30" s="384"/>
      <c r="S30" s="384"/>
      <c r="T30" s="384"/>
      <c r="U30" s="384"/>
      <c r="V30" s="384"/>
      <c r="W30" s="384"/>
      <c r="X30" s="384"/>
      <c r="Y30" s="384"/>
      <c r="Z30" s="384"/>
      <c r="AA30" s="384"/>
      <c r="AB30" s="384"/>
      <c r="AC30" s="384"/>
      <c r="AD30" s="384"/>
      <c r="AE30" s="384"/>
      <c r="AF30" s="384"/>
      <c r="AG30" s="384"/>
      <c r="AH30" s="384"/>
      <c r="AI30" s="384"/>
      <c r="AJ30" s="384"/>
      <c r="AK30" s="384"/>
      <c r="AL30" s="384"/>
      <c r="AM30" s="384"/>
      <c r="AN30" s="384"/>
      <c r="AO30" s="384"/>
      <c r="AP30" s="384"/>
      <c r="AQ30" s="384"/>
      <c r="AR30" s="384"/>
      <c r="AS30" s="384"/>
      <c r="AT30" s="384"/>
      <c r="AU30" s="384"/>
      <c r="AV30" s="384"/>
      <c r="AW30" s="384"/>
      <c r="AX30" s="384"/>
      <c r="AY30" s="384"/>
      <c r="AZ30" s="384"/>
      <c r="BA30" s="384"/>
      <c r="BB30" s="384"/>
      <c r="BC30" s="384"/>
      <c r="BD30" s="384"/>
      <c r="BE30" s="384"/>
      <c r="BF30" s="384"/>
      <c r="BG30" s="384"/>
      <c r="BH30" s="384"/>
      <c r="BI30" s="384"/>
      <c r="BJ30" s="384"/>
      <c r="BK30" s="384"/>
      <c r="BL30" s="384"/>
      <c r="BM30" s="384"/>
      <c r="BN30" s="384"/>
      <c r="BO30" s="384"/>
      <c r="BP30" s="384"/>
      <c r="BQ30" s="384"/>
      <c r="BR30" s="384"/>
      <c r="BS30" s="384"/>
      <c r="BT30" s="384"/>
      <c r="BU30" s="384"/>
      <c r="BV30" s="384"/>
      <c r="BW30" s="384"/>
      <c r="BX30" s="384"/>
      <c r="BY30" s="384"/>
      <c r="BZ30" s="384"/>
      <c r="CA30" s="384"/>
      <c r="CB30" s="384"/>
      <c r="CC30" s="384"/>
      <c r="CD30" s="384"/>
      <c r="CE30" s="384"/>
      <c r="CF30" s="384"/>
      <c r="CG30" s="384"/>
      <c r="CH30" s="384"/>
      <c r="CI30" s="384"/>
      <c r="CJ30" s="384"/>
      <c r="CK30" s="384"/>
      <c r="CL30" s="384"/>
      <c r="CM30" s="384"/>
      <c r="CN30" s="384"/>
      <c r="CO30" s="384"/>
      <c r="CP30" s="384"/>
      <c r="CQ30" s="384"/>
      <c r="CR30" s="384"/>
      <c r="CS30" s="384"/>
      <c r="CT30" s="384"/>
      <c r="CU30" s="384"/>
      <c r="CV30" s="384"/>
      <c r="CW30" s="384"/>
      <c r="CX30" s="384"/>
      <c r="CY30" s="384"/>
      <c r="CZ30" s="384"/>
      <c r="DA30" s="384"/>
      <c r="DB30" s="384"/>
      <c r="DC30" s="384"/>
      <c r="DD30" s="384"/>
      <c r="DE30" s="384"/>
      <c r="DF30" s="384"/>
      <c r="DG30" s="384"/>
      <c r="DH30" s="384"/>
      <c r="DI30" s="384"/>
      <c r="DJ30" s="384"/>
      <c r="DK30" s="384"/>
      <c r="DL30" s="384"/>
      <c r="DM30" s="384"/>
      <c r="DN30" s="384"/>
      <c r="DO30" s="384"/>
      <c r="DP30" s="384"/>
      <c r="DQ30" s="384"/>
      <c r="DR30" s="384"/>
      <c r="DS30" s="384"/>
      <c r="DT30" s="384"/>
      <c r="DU30" s="384"/>
      <c r="DV30" s="384"/>
      <c r="DW30" s="384"/>
      <c r="DX30" s="384"/>
      <c r="DY30" s="384"/>
      <c r="DZ30" s="384"/>
      <c r="EA30" s="384"/>
      <c r="EB30" s="384"/>
      <c r="EC30" s="384"/>
      <c r="ED30" s="384"/>
      <c r="EE30" s="384"/>
      <c r="EF30" s="384"/>
      <c r="EG30" s="384"/>
      <c r="EH30" s="384"/>
      <c r="EI30" s="384"/>
      <c r="EJ30" s="384"/>
      <c r="EK30" s="384"/>
      <c r="EL30" s="384"/>
      <c r="EM30" s="384"/>
      <c r="EN30" s="384"/>
      <c r="EO30" s="384"/>
      <c r="EP30" s="384"/>
      <c r="EQ30" s="384"/>
      <c r="ER30" s="384"/>
      <c r="ES30" s="384"/>
      <c r="ET30" s="384"/>
      <c r="EU30" s="384"/>
      <c r="EV30" s="384"/>
      <c r="EW30" s="384"/>
      <c r="EX30" s="384"/>
      <c r="EY30" s="384"/>
      <c r="EZ30" s="384"/>
      <c r="FA30" s="384"/>
      <c r="FB30" s="384"/>
      <c r="FC30" s="384"/>
      <c r="FD30" s="384"/>
      <c r="FE30" s="384"/>
      <c r="FF30" s="384"/>
      <c r="FG30" s="384"/>
      <c r="FH30" s="384"/>
      <c r="FI30" s="384"/>
      <c r="FJ30" s="384"/>
      <c r="FK30" s="384"/>
      <c r="FL30" s="384"/>
      <c r="FM30" s="384"/>
      <c r="FN30" s="384"/>
      <c r="FO30" s="384"/>
      <c r="FP30" s="384"/>
      <c r="FQ30" s="384"/>
      <c r="FR30" s="384"/>
      <c r="FS30" s="384"/>
      <c r="FT30" s="384"/>
      <c r="FU30" s="384"/>
      <c r="FV30" s="384"/>
      <c r="FW30" s="384"/>
      <c r="FX30" s="384"/>
      <c r="FY30" s="384"/>
      <c r="FZ30" s="384"/>
      <c r="GA30" s="384"/>
      <c r="GB30" s="384"/>
      <c r="GC30" s="384"/>
      <c r="GD30" s="384"/>
      <c r="GE30" s="384"/>
      <c r="GF30" s="384"/>
      <c r="GG30" s="384"/>
      <c r="GH30" s="384"/>
      <c r="GI30" s="384"/>
      <c r="GJ30" s="384"/>
      <c r="GK30" s="384"/>
      <c r="GL30" s="384"/>
      <c r="GM30" s="384"/>
      <c r="GN30" s="384"/>
      <c r="GO30" s="384"/>
      <c r="GP30" s="384"/>
      <c r="GQ30" s="384"/>
      <c r="GR30" s="384"/>
      <c r="GS30" s="384"/>
      <c r="GT30" s="384"/>
      <c r="GU30" s="384"/>
      <c r="GV30" s="384"/>
      <c r="GW30" s="384"/>
      <c r="GX30" s="384"/>
      <c r="GY30" s="384"/>
      <c r="GZ30" s="384"/>
      <c r="HA30" s="384"/>
      <c r="HB30" s="384"/>
      <c r="HC30" s="384"/>
      <c r="HD30" s="384"/>
      <c r="HE30" s="384"/>
      <c r="HF30" s="384"/>
      <c r="HG30" s="384"/>
      <c r="HH30" s="384"/>
      <c r="HI30" s="384"/>
      <c r="HJ30" s="384"/>
      <c r="HK30" s="384"/>
      <c r="HL30" s="384"/>
      <c r="HM30" s="384"/>
      <c r="HN30" s="384"/>
      <c r="HO30" s="384"/>
      <c r="HP30" s="384"/>
      <c r="HQ30" s="384"/>
      <c r="HR30" s="384"/>
      <c r="HS30" s="384"/>
      <c r="HT30" s="384"/>
      <c r="HU30" s="384"/>
      <c r="HV30" s="384"/>
      <c r="HW30" s="384"/>
      <c r="HX30" s="384"/>
      <c r="HY30" s="384"/>
      <c r="HZ30" s="384"/>
      <c r="IA30" s="384"/>
      <c r="IB30" s="384"/>
      <c r="IC30" s="384"/>
      <c r="ID30" s="384"/>
      <c r="IE30" s="384"/>
      <c r="IF30" s="384"/>
      <c r="IG30" s="384"/>
      <c r="IH30" s="384"/>
      <c r="II30" s="384"/>
      <c r="IJ30" s="384"/>
      <c r="IK30" s="384"/>
      <c r="IL30" s="384"/>
      <c r="IM30" s="384"/>
      <c r="IN30" s="384"/>
      <c r="IO30" s="384"/>
      <c r="IP30" s="384"/>
      <c r="IQ30" s="384"/>
      <c r="IR30" s="384"/>
      <c r="IS30" s="384"/>
      <c r="IT30" s="384"/>
      <c r="IU30" s="384"/>
      <c r="IV30" s="384"/>
      <c r="IW30" s="384"/>
      <c r="IX30" s="384"/>
      <c r="IY30" s="384"/>
      <c r="IZ30" s="384"/>
      <c r="JA30" s="384"/>
      <c r="JB30" s="384"/>
      <c r="JC30" s="384"/>
      <c r="JD30" s="384"/>
      <c r="JE30" s="384"/>
      <c r="JF30" s="384"/>
      <c r="JG30" s="384"/>
      <c r="JH30" s="384"/>
      <c r="JI30" s="384"/>
      <c r="JJ30" s="384"/>
      <c r="JK30" s="384"/>
      <c r="JL30" s="384"/>
      <c r="JM30" s="384"/>
      <c r="JN30" s="384"/>
      <c r="JO30" s="384"/>
      <c r="JP30" s="384"/>
      <c r="JQ30" s="384"/>
      <c r="JR30" s="384"/>
      <c r="JS30" s="384"/>
      <c r="JT30" s="384"/>
      <c r="JU30" s="384"/>
      <c r="JV30" s="384"/>
      <c r="JW30" s="384"/>
      <c r="JX30" s="384"/>
      <c r="JY30" s="384"/>
      <c r="JZ30" s="384"/>
      <c r="KA30" s="384"/>
      <c r="KB30" s="384"/>
      <c r="KC30" s="384"/>
      <c r="KD30" s="384"/>
      <c r="KE30" s="384"/>
      <c r="KF30" s="384"/>
      <c r="KG30" s="384"/>
      <c r="KH30" s="384"/>
      <c r="KI30" s="384"/>
      <c r="KJ30" s="384"/>
      <c r="KK30" s="384"/>
      <c r="KL30" s="384"/>
      <c r="KM30" s="384"/>
      <c r="KN30" s="384"/>
      <c r="KO30" s="384"/>
      <c r="KP30" s="384"/>
      <c r="KQ30" s="384"/>
      <c r="KR30" s="384"/>
      <c r="KS30" s="384"/>
      <c r="KT30" s="384"/>
      <c r="KU30" s="384"/>
      <c r="KV30" s="384"/>
      <c r="KW30" s="384"/>
      <c r="KX30" s="384"/>
      <c r="KY30" s="384"/>
      <c r="KZ30" s="384"/>
      <c r="LA30" s="384"/>
      <c r="LB30" s="384"/>
      <c r="LC30" s="384"/>
      <c r="LD30" s="384"/>
      <c r="LE30" s="384"/>
      <c r="LF30" s="384"/>
      <c r="LG30" s="384"/>
      <c r="LH30" s="384"/>
      <c r="LI30" s="384"/>
      <c r="LJ30" s="384"/>
      <c r="LK30" s="384"/>
      <c r="LL30" s="384"/>
      <c r="LM30" s="384"/>
      <c r="LN30" s="384"/>
      <c r="LO30" s="384"/>
      <c r="LP30" s="384"/>
      <c r="LQ30" s="384"/>
      <c r="LR30" s="384"/>
      <c r="LS30" s="384"/>
      <c r="LT30" s="384"/>
      <c r="LU30" s="384"/>
      <c r="LV30" s="384"/>
      <c r="LW30" s="384"/>
      <c r="LX30" s="384"/>
      <c r="LY30" s="384"/>
      <c r="LZ30" s="384"/>
      <c r="MA30" s="384"/>
      <c r="MB30" s="384"/>
      <c r="MC30" s="384"/>
      <c r="MD30" s="384"/>
      <c r="ME30" s="384"/>
      <c r="MF30" s="384"/>
      <c r="MG30" s="384"/>
      <c r="MH30" s="384"/>
      <c r="MI30" s="384"/>
      <c r="MJ30" s="384"/>
      <c r="MK30" s="384"/>
      <c r="ML30" s="384"/>
      <c r="MM30" s="384"/>
      <c r="MN30" s="384"/>
      <c r="MO30" s="384"/>
      <c r="MP30" s="384"/>
      <c r="MQ30" s="384"/>
      <c r="MR30" s="384"/>
      <c r="MS30" s="384"/>
      <c r="MT30" s="384"/>
      <c r="MU30" s="384"/>
      <c r="MV30" s="384"/>
      <c r="MW30" s="384"/>
      <c r="MX30" s="384"/>
      <c r="MY30" s="384"/>
      <c r="MZ30" s="384"/>
      <c r="NA30" s="384"/>
      <c r="NB30" s="384"/>
      <c r="NC30" s="384"/>
      <c r="ND30" s="384"/>
      <c r="NE30" s="384"/>
      <c r="NF30" s="384"/>
      <c r="NG30" s="384"/>
      <c r="NH30" s="384"/>
      <c r="NI30" s="384"/>
      <c r="NJ30" s="384"/>
      <c r="NK30" s="384"/>
      <c r="NL30" s="384"/>
      <c r="NM30" s="384"/>
      <c r="NN30" s="384"/>
      <c r="NO30" s="384"/>
      <c r="NP30" s="384"/>
      <c r="NQ30" s="384"/>
      <c r="NR30" s="384"/>
      <c r="NS30" s="384"/>
      <c r="NT30" s="384"/>
      <c r="NU30" s="384"/>
      <c r="NV30" s="384"/>
      <c r="NW30" s="384"/>
      <c r="NX30" s="384"/>
      <c r="NY30" s="384"/>
      <c r="NZ30" s="384"/>
      <c r="OA30" s="384"/>
      <c r="OB30" s="384"/>
      <c r="OC30" s="384"/>
      <c r="OD30" s="384"/>
      <c r="OE30" s="384"/>
      <c r="OF30" s="384"/>
      <c r="OG30" s="384"/>
      <c r="OH30" s="384"/>
      <c r="OI30" s="384"/>
      <c r="OJ30" s="384"/>
      <c r="OK30" s="384"/>
      <c r="OL30" s="384"/>
      <c r="OM30" s="384"/>
      <c r="ON30" s="384"/>
      <c r="OO30" s="384"/>
      <c r="OP30" s="384"/>
      <c r="OQ30" s="384"/>
      <c r="OR30" s="384"/>
      <c r="OS30" s="384"/>
      <c r="OT30" s="384"/>
      <c r="OU30" s="384"/>
      <c r="OV30" s="384"/>
      <c r="OW30" s="384"/>
      <c r="OX30" s="384"/>
      <c r="OY30" s="384"/>
      <c r="OZ30" s="384"/>
      <c r="PA30" s="384"/>
      <c r="PB30" s="384"/>
      <c r="PC30" s="384"/>
      <c r="PD30" s="384"/>
      <c r="PE30" s="384"/>
      <c r="PF30" s="384"/>
      <c r="PG30" s="384"/>
      <c r="PH30" s="384"/>
      <c r="PI30" s="384"/>
      <c r="PJ30" s="384"/>
      <c r="PK30" s="384"/>
      <c r="PL30" s="384"/>
      <c r="PM30" s="384"/>
      <c r="PN30" s="384"/>
      <c r="PO30" s="384"/>
      <c r="PP30" s="384"/>
      <c r="PQ30" s="384"/>
      <c r="PR30" s="384"/>
      <c r="PS30" s="384"/>
      <c r="PT30" s="384"/>
      <c r="PU30" s="384"/>
      <c r="PV30" s="384"/>
      <c r="PW30" s="384"/>
      <c r="PX30" s="384"/>
      <c r="PY30" s="384"/>
      <c r="PZ30" s="384"/>
      <c r="QA30" s="384"/>
      <c r="QB30" s="384"/>
      <c r="QC30" s="384"/>
      <c r="QD30" s="384"/>
      <c r="QE30" s="384"/>
      <c r="QF30" s="384"/>
      <c r="QG30" s="384"/>
      <c r="QH30" s="384"/>
      <c r="QI30" s="384"/>
      <c r="QJ30" s="384"/>
      <c r="QK30" s="384"/>
      <c r="QL30" s="384"/>
      <c r="QM30" s="384"/>
      <c r="QN30" s="384"/>
      <c r="QO30" s="384"/>
      <c r="QP30" s="384"/>
      <c r="QQ30" s="384"/>
      <c r="QR30" s="384"/>
      <c r="QS30" s="384"/>
      <c r="QT30" s="384"/>
      <c r="QU30" s="384"/>
      <c r="QV30" s="384"/>
      <c r="QW30" s="384"/>
      <c r="QX30" s="384"/>
      <c r="QY30" s="384"/>
      <c r="QZ30" s="384"/>
      <c r="RA30" s="384"/>
    </row>
    <row r="31" spans="1:469" ht="37" x14ac:dyDescent="0.45">
      <c r="A31" s="458">
        <v>28</v>
      </c>
      <c r="B31" s="452" t="s">
        <v>250</v>
      </c>
      <c r="C31" s="452" t="s">
        <v>468</v>
      </c>
      <c r="D31" s="450" t="s">
        <v>365</v>
      </c>
      <c r="E31" s="406" t="s">
        <v>366</v>
      </c>
      <c r="F31" s="406" t="s">
        <v>246</v>
      </c>
      <c r="G31" s="476" t="s">
        <v>367</v>
      </c>
      <c r="H31" s="390" t="s">
        <v>274</v>
      </c>
      <c r="I31" s="413" t="s">
        <v>179</v>
      </c>
      <c r="J31" s="413" t="s">
        <v>368</v>
      </c>
      <c r="K31" s="474" t="s">
        <v>369</v>
      </c>
      <c r="L31" s="468" t="s">
        <v>4</v>
      </c>
      <c r="M31" s="544" t="s">
        <v>442</v>
      </c>
      <c r="N31" s="545"/>
      <c r="O31" s="546"/>
      <c r="P31" s="436">
        <v>2</v>
      </c>
      <c r="Q31" s="382"/>
      <c r="R31" s="382"/>
      <c r="S31" s="382"/>
      <c r="T31" s="382"/>
      <c r="U31" s="382"/>
      <c r="V31" s="382"/>
      <c r="W31" s="382"/>
      <c r="X31" s="382"/>
      <c r="Y31" s="382"/>
      <c r="Z31" s="382"/>
      <c r="AA31" s="382"/>
      <c r="AB31" s="382"/>
      <c r="AC31" s="382"/>
      <c r="AD31" s="382"/>
      <c r="AE31" s="382"/>
      <c r="AF31" s="382"/>
      <c r="AG31" s="382"/>
      <c r="AH31" s="382"/>
      <c r="AI31" s="382"/>
      <c r="AJ31" s="382"/>
      <c r="AK31" s="382"/>
      <c r="AL31" s="382"/>
      <c r="AM31" s="382"/>
      <c r="AN31" s="382"/>
      <c r="AO31" s="382"/>
      <c r="AP31" s="382"/>
      <c r="AQ31" s="382"/>
      <c r="AR31" s="382"/>
      <c r="AS31" s="382"/>
      <c r="AT31" s="382"/>
      <c r="AU31" s="382"/>
      <c r="AV31" s="382"/>
      <c r="AW31" s="382"/>
      <c r="AX31" s="382"/>
      <c r="AY31" s="382"/>
      <c r="AZ31" s="382"/>
      <c r="BA31" s="382"/>
      <c r="BB31" s="382"/>
      <c r="BC31" s="382"/>
      <c r="BD31" s="382"/>
      <c r="BE31" s="382"/>
      <c r="BF31" s="382"/>
      <c r="BG31" s="382"/>
      <c r="BH31" s="382"/>
      <c r="BI31" s="382"/>
      <c r="BJ31" s="382"/>
      <c r="BK31" s="382"/>
      <c r="BL31" s="382"/>
      <c r="BM31" s="382"/>
      <c r="BN31" s="382"/>
      <c r="BO31" s="382"/>
      <c r="BP31" s="382"/>
      <c r="BQ31" s="382"/>
      <c r="BR31" s="382"/>
      <c r="BS31" s="382"/>
      <c r="BT31" s="382"/>
      <c r="BU31" s="382"/>
      <c r="BV31" s="382"/>
      <c r="BW31" s="382"/>
      <c r="BX31" s="382"/>
      <c r="BY31" s="382"/>
      <c r="BZ31" s="382"/>
      <c r="CA31" s="382"/>
      <c r="CB31" s="382"/>
      <c r="CC31" s="382"/>
      <c r="CD31" s="382"/>
      <c r="CE31" s="382"/>
      <c r="CF31" s="382"/>
      <c r="CG31" s="382"/>
      <c r="CH31" s="382"/>
      <c r="CI31" s="382"/>
      <c r="CJ31" s="382"/>
      <c r="CK31" s="382"/>
      <c r="CL31" s="382"/>
      <c r="CM31" s="382"/>
      <c r="CN31" s="382"/>
      <c r="CO31" s="382"/>
      <c r="CP31" s="382"/>
      <c r="CQ31" s="382"/>
      <c r="CR31" s="382"/>
      <c r="CS31" s="382"/>
      <c r="CT31" s="382"/>
      <c r="CU31" s="382"/>
      <c r="CV31" s="382"/>
      <c r="CW31" s="382"/>
      <c r="CX31" s="382"/>
      <c r="CY31" s="382"/>
      <c r="CZ31" s="382"/>
      <c r="DA31" s="382"/>
      <c r="DB31" s="382"/>
      <c r="DC31" s="382"/>
      <c r="DD31" s="382"/>
      <c r="DE31" s="382"/>
      <c r="DF31" s="382"/>
      <c r="DG31" s="382"/>
      <c r="DH31" s="382"/>
      <c r="DI31" s="382"/>
      <c r="DJ31" s="382"/>
      <c r="DK31" s="382"/>
      <c r="DL31" s="382"/>
      <c r="DM31" s="382"/>
      <c r="DN31" s="382"/>
      <c r="DO31" s="382"/>
      <c r="DP31" s="382"/>
      <c r="DQ31" s="382"/>
      <c r="DR31" s="382"/>
      <c r="DS31" s="382"/>
      <c r="DT31" s="382"/>
      <c r="DU31" s="382"/>
      <c r="DV31" s="382"/>
      <c r="DW31" s="382"/>
      <c r="DX31" s="382"/>
      <c r="DY31" s="382"/>
      <c r="DZ31" s="382"/>
      <c r="EA31" s="382"/>
      <c r="EB31" s="382"/>
      <c r="EC31" s="382"/>
      <c r="ED31" s="382"/>
      <c r="EE31" s="382"/>
      <c r="EF31" s="382"/>
      <c r="EG31" s="382"/>
      <c r="EH31" s="382"/>
      <c r="EI31" s="382"/>
      <c r="EJ31" s="382"/>
      <c r="EK31" s="382"/>
      <c r="EL31" s="382"/>
      <c r="EM31" s="382"/>
      <c r="EN31" s="382"/>
      <c r="EO31" s="382"/>
      <c r="EP31" s="382"/>
      <c r="EQ31" s="382"/>
      <c r="ER31" s="382"/>
      <c r="ES31" s="382"/>
      <c r="ET31" s="382"/>
      <c r="EU31" s="382"/>
      <c r="EV31" s="382"/>
      <c r="EW31" s="382"/>
      <c r="EX31" s="382"/>
      <c r="EY31" s="382"/>
      <c r="EZ31" s="382"/>
      <c r="FA31" s="382"/>
      <c r="FB31" s="382"/>
      <c r="FC31" s="382"/>
      <c r="FD31" s="382"/>
      <c r="FE31" s="382"/>
      <c r="FF31" s="382"/>
      <c r="FG31" s="382"/>
      <c r="FH31" s="382"/>
      <c r="FI31" s="382"/>
      <c r="FJ31" s="382"/>
      <c r="FK31" s="382"/>
      <c r="FL31" s="382"/>
      <c r="FM31" s="382"/>
      <c r="FN31" s="382"/>
      <c r="FO31" s="382"/>
      <c r="FP31" s="382"/>
      <c r="FQ31" s="382"/>
      <c r="FR31" s="382"/>
      <c r="FS31" s="382"/>
      <c r="FT31" s="382"/>
      <c r="FU31" s="382"/>
      <c r="FV31" s="382"/>
      <c r="FW31" s="382"/>
      <c r="FX31" s="382"/>
      <c r="FY31" s="382"/>
      <c r="FZ31" s="382"/>
      <c r="GA31" s="382"/>
      <c r="GB31" s="382"/>
      <c r="GC31" s="382"/>
      <c r="GD31" s="382"/>
      <c r="GE31" s="382"/>
      <c r="GF31" s="382"/>
      <c r="GG31" s="382"/>
      <c r="GH31" s="382"/>
      <c r="GI31" s="382"/>
      <c r="GJ31" s="382"/>
      <c r="GK31" s="382"/>
      <c r="GL31" s="382"/>
      <c r="GM31" s="382"/>
      <c r="GN31" s="382"/>
      <c r="GO31" s="382"/>
      <c r="GP31" s="382"/>
      <c r="GQ31" s="382"/>
      <c r="GR31" s="382"/>
      <c r="GS31" s="382"/>
      <c r="GT31" s="382"/>
      <c r="GU31" s="382"/>
      <c r="GV31" s="382"/>
      <c r="GW31" s="382"/>
      <c r="GX31" s="382"/>
      <c r="GY31" s="382"/>
      <c r="GZ31" s="382"/>
      <c r="HA31" s="382"/>
      <c r="HB31" s="382"/>
      <c r="HC31" s="382"/>
      <c r="HD31" s="382"/>
      <c r="HE31" s="382"/>
      <c r="HF31" s="382"/>
      <c r="HG31" s="382"/>
      <c r="HH31" s="382"/>
      <c r="HI31" s="382"/>
      <c r="HJ31" s="382"/>
      <c r="HK31" s="382"/>
      <c r="HL31" s="382"/>
      <c r="HM31" s="382"/>
      <c r="HN31" s="382"/>
      <c r="HO31" s="382"/>
      <c r="HP31" s="382"/>
      <c r="HQ31" s="382"/>
      <c r="HR31" s="382"/>
      <c r="HS31" s="382"/>
      <c r="HT31" s="382"/>
      <c r="HU31" s="382"/>
      <c r="HV31" s="382"/>
      <c r="HW31" s="382"/>
      <c r="HX31" s="382"/>
      <c r="HY31" s="382"/>
      <c r="HZ31" s="382"/>
      <c r="IA31" s="382"/>
      <c r="IB31" s="382"/>
      <c r="IC31" s="382"/>
      <c r="ID31" s="382"/>
      <c r="IE31" s="382"/>
      <c r="IF31" s="382"/>
      <c r="IG31" s="382"/>
      <c r="IH31" s="382"/>
      <c r="II31" s="382"/>
      <c r="IJ31" s="382"/>
      <c r="IK31" s="382"/>
      <c r="IL31" s="382"/>
      <c r="IM31" s="382"/>
      <c r="IN31" s="382"/>
      <c r="IO31" s="382"/>
      <c r="IP31" s="382"/>
      <c r="IQ31" s="382"/>
      <c r="IR31" s="382"/>
      <c r="IS31" s="382"/>
      <c r="IT31" s="382"/>
      <c r="IU31" s="382"/>
      <c r="IV31" s="382"/>
      <c r="IW31" s="382"/>
      <c r="IX31" s="382"/>
      <c r="IY31" s="382"/>
      <c r="IZ31" s="382"/>
      <c r="JA31" s="382"/>
      <c r="JB31" s="382"/>
      <c r="JC31" s="382"/>
      <c r="JD31" s="382"/>
      <c r="JE31" s="382"/>
      <c r="JF31" s="382"/>
      <c r="JG31" s="382"/>
      <c r="JH31" s="382"/>
      <c r="JI31" s="382"/>
      <c r="JJ31" s="382"/>
      <c r="JK31" s="382"/>
      <c r="JL31" s="382"/>
      <c r="JM31" s="382"/>
      <c r="JN31" s="382"/>
      <c r="JO31" s="382"/>
      <c r="JP31" s="382"/>
      <c r="JQ31" s="382"/>
      <c r="JR31" s="382"/>
      <c r="JS31" s="382"/>
      <c r="JT31" s="382"/>
      <c r="JU31" s="382"/>
      <c r="JV31" s="382"/>
      <c r="JW31" s="382"/>
      <c r="JX31" s="382"/>
      <c r="JY31" s="382"/>
      <c r="JZ31" s="382"/>
      <c r="KA31" s="382"/>
      <c r="KB31" s="382"/>
      <c r="KC31" s="382"/>
      <c r="KD31" s="382"/>
      <c r="KE31" s="382"/>
      <c r="KF31" s="382"/>
      <c r="KG31" s="382"/>
      <c r="KH31" s="382"/>
      <c r="KI31" s="382"/>
      <c r="KJ31" s="382"/>
      <c r="KK31" s="382"/>
      <c r="KL31" s="382"/>
      <c r="KM31" s="382"/>
      <c r="KN31" s="382"/>
      <c r="KO31" s="382"/>
      <c r="KP31" s="382"/>
      <c r="KQ31" s="382"/>
      <c r="KR31" s="382"/>
      <c r="KS31" s="382"/>
      <c r="KT31" s="382"/>
      <c r="KU31" s="382"/>
      <c r="KV31" s="382"/>
      <c r="KW31" s="382"/>
      <c r="KX31" s="382"/>
      <c r="KY31" s="382"/>
      <c r="KZ31" s="382"/>
      <c r="LA31" s="382"/>
      <c r="LB31" s="382"/>
      <c r="LC31" s="382"/>
      <c r="LD31" s="382"/>
      <c r="LE31" s="382"/>
      <c r="LF31" s="382"/>
      <c r="LG31" s="382"/>
      <c r="LH31" s="382"/>
      <c r="LI31" s="382"/>
      <c r="LJ31" s="382"/>
      <c r="LK31" s="382"/>
      <c r="LL31" s="382"/>
      <c r="LM31" s="382"/>
      <c r="LN31" s="382"/>
      <c r="LO31" s="382"/>
      <c r="LP31" s="382"/>
      <c r="LQ31" s="382"/>
      <c r="LR31" s="382"/>
      <c r="LS31" s="382"/>
      <c r="LT31" s="382"/>
      <c r="LU31" s="382"/>
      <c r="LV31" s="382"/>
      <c r="LW31" s="382"/>
      <c r="LX31" s="382"/>
      <c r="LY31" s="382"/>
      <c r="LZ31" s="382"/>
      <c r="MA31" s="382"/>
      <c r="MB31" s="382"/>
      <c r="MC31" s="382"/>
      <c r="MD31" s="382"/>
      <c r="ME31" s="382"/>
      <c r="MF31" s="382"/>
      <c r="MG31" s="382"/>
      <c r="MH31" s="382"/>
      <c r="MI31" s="382"/>
      <c r="MJ31" s="382"/>
      <c r="MK31" s="382"/>
      <c r="ML31" s="382"/>
      <c r="MM31" s="382"/>
      <c r="MN31" s="382"/>
      <c r="MO31" s="382"/>
      <c r="MP31" s="382"/>
      <c r="MQ31" s="382"/>
      <c r="MR31" s="382"/>
      <c r="MS31" s="382"/>
      <c r="MT31" s="382"/>
      <c r="MU31" s="382"/>
      <c r="MV31" s="382"/>
      <c r="MW31" s="382"/>
      <c r="MX31" s="382"/>
      <c r="MY31" s="382"/>
      <c r="MZ31" s="382"/>
      <c r="NA31" s="382"/>
      <c r="NB31" s="382"/>
      <c r="NC31" s="382"/>
      <c r="ND31" s="382"/>
      <c r="NE31" s="382"/>
      <c r="NF31" s="382"/>
      <c r="NG31" s="382"/>
      <c r="NH31" s="382"/>
      <c r="NI31" s="382"/>
      <c r="NJ31" s="382"/>
      <c r="NK31" s="382"/>
      <c r="NL31" s="382"/>
      <c r="NM31" s="382"/>
      <c r="NN31" s="382"/>
      <c r="NO31" s="382"/>
      <c r="NP31" s="382"/>
      <c r="NQ31" s="382"/>
      <c r="NR31" s="382"/>
      <c r="NS31" s="382"/>
      <c r="NT31" s="382"/>
      <c r="NU31" s="382"/>
      <c r="NV31" s="382"/>
      <c r="NW31" s="382"/>
      <c r="NX31" s="382"/>
      <c r="NY31" s="382"/>
      <c r="NZ31" s="382"/>
      <c r="OA31" s="382"/>
      <c r="OB31" s="382"/>
      <c r="OC31" s="382"/>
      <c r="OD31" s="382"/>
      <c r="OE31" s="382"/>
      <c r="OF31" s="382"/>
      <c r="OG31" s="382"/>
      <c r="OH31" s="382"/>
      <c r="OI31" s="382"/>
      <c r="OJ31" s="382"/>
      <c r="OK31" s="382"/>
      <c r="OL31" s="382"/>
      <c r="OM31" s="382"/>
      <c r="ON31" s="382"/>
      <c r="OO31" s="382"/>
      <c r="OP31" s="382"/>
      <c r="OQ31" s="382"/>
      <c r="OR31" s="382"/>
      <c r="OS31" s="382"/>
      <c r="OT31" s="382"/>
      <c r="OU31" s="382"/>
      <c r="OV31" s="382"/>
      <c r="OW31" s="382"/>
      <c r="OX31" s="382"/>
      <c r="OY31" s="382"/>
      <c r="OZ31" s="382"/>
      <c r="PA31" s="382"/>
      <c r="PB31" s="382"/>
      <c r="PC31" s="382"/>
      <c r="PD31" s="382"/>
      <c r="PE31" s="382"/>
      <c r="PF31" s="382"/>
      <c r="PG31" s="382"/>
      <c r="PH31" s="382"/>
      <c r="PI31" s="382"/>
      <c r="PJ31" s="382"/>
      <c r="PK31" s="382"/>
      <c r="PL31" s="382"/>
      <c r="PM31" s="382"/>
      <c r="PN31" s="382"/>
      <c r="PO31" s="382"/>
      <c r="PP31" s="382"/>
      <c r="PQ31" s="382"/>
      <c r="PR31" s="382"/>
      <c r="PS31" s="382"/>
      <c r="PT31" s="382"/>
      <c r="PU31" s="382"/>
      <c r="PV31" s="382"/>
      <c r="PW31" s="382"/>
      <c r="PX31" s="382"/>
      <c r="PY31" s="382"/>
      <c r="PZ31" s="382"/>
      <c r="QA31" s="382"/>
      <c r="QB31" s="382"/>
      <c r="QC31" s="382"/>
      <c r="QD31" s="382"/>
      <c r="QE31" s="382"/>
      <c r="QF31" s="382"/>
      <c r="QG31" s="382"/>
      <c r="QH31" s="382"/>
      <c r="QI31" s="382"/>
      <c r="QJ31" s="382"/>
      <c r="QK31" s="382"/>
      <c r="QL31" s="382"/>
      <c r="QM31" s="382"/>
      <c r="QN31" s="382"/>
      <c r="QO31" s="382"/>
      <c r="QP31" s="382"/>
      <c r="QQ31" s="382"/>
      <c r="QR31" s="382"/>
      <c r="QS31" s="382"/>
      <c r="QT31" s="382"/>
      <c r="QU31" s="382"/>
      <c r="QV31" s="382"/>
      <c r="QW31" s="382"/>
      <c r="QX31" s="382"/>
      <c r="QY31" s="382"/>
      <c r="QZ31" s="382"/>
      <c r="RA31" s="382"/>
    </row>
    <row r="32" spans="1:469" ht="37" x14ac:dyDescent="0.45">
      <c r="A32" s="458">
        <v>29</v>
      </c>
      <c r="B32" s="452" t="s">
        <v>370</v>
      </c>
      <c r="C32" s="452" t="s">
        <v>467</v>
      </c>
      <c r="D32" s="450" t="s">
        <v>371</v>
      </c>
      <c r="E32" s="406" t="s">
        <v>372</v>
      </c>
      <c r="F32" s="406" t="s">
        <v>373</v>
      </c>
      <c r="G32" s="461" t="s">
        <v>337</v>
      </c>
      <c r="H32" s="390" t="s">
        <v>274</v>
      </c>
      <c r="I32" s="413" t="s">
        <v>277</v>
      </c>
      <c r="J32" s="413" t="s">
        <v>374</v>
      </c>
      <c r="K32" s="463" t="s">
        <v>364</v>
      </c>
      <c r="L32" s="487" t="s">
        <v>484</v>
      </c>
      <c r="M32" s="541" t="s">
        <v>431</v>
      </c>
      <c r="N32" s="542"/>
      <c r="O32" s="543"/>
      <c r="P32" s="436">
        <v>1</v>
      </c>
      <c r="Q32" s="382"/>
      <c r="R32" s="382"/>
      <c r="S32" s="382"/>
      <c r="T32" s="382"/>
      <c r="U32" s="382"/>
      <c r="V32" s="382"/>
      <c r="W32" s="382"/>
      <c r="X32" s="382"/>
      <c r="Y32" s="382"/>
      <c r="Z32" s="382"/>
      <c r="AA32" s="382"/>
      <c r="AB32" s="382"/>
      <c r="AC32" s="382"/>
      <c r="AD32" s="382"/>
      <c r="AE32" s="382"/>
      <c r="AF32" s="382"/>
      <c r="AG32" s="382"/>
      <c r="AH32" s="382"/>
      <c r="AI32" s="382"/>
      <c r="AJ32" s="382"/>
      <c r="AK32" s="382"/>
      <c r="AL32" s="382"/>
      <c r="AM32" s="382"/>
      <c r="AN32" s="382"/>
      <c r="AO32" s="382"/>
      <c r="AP32" s="382"/>
      <c r="AQ32" s="382"/>
      <c r="AR32" s="382"/>
      <c r="AS32" s="382"/>
      <c r="AT32" s="382"/>
      <c r="AU32" s="382"/>
      <c r="AV32" s="382"/>
      <c r="AW32" s="382"/>
      <c r="AX32" s="382"/>
      <c r="AY32" s="382"/>
      <c r="AZ32" s="382"/>
      <c r="BA32" s="382"/>
      <c r="BB32" s="382"/>
      <c r="BC32" s="382"/>
      <c r="BD32" s="382"/>
      <c r="BE32" s="382"/>
      <c r="BF32" s="382"/>
      <c r="BG32" s="382"/>
      <c r="BH32" s="382"/>
      <c r="BI32" s="382"/>
      <c r="BJ32" s="382"/>
      <c r="BK32" s="382"/>
      <c r="BL32" s="382"/>
      <c r="BM32" s="382"/>
      <c r="BN32" s="382"/>
      <c r="BO32" s="382"/>
      <c r="BP32" s="382"/>
      <c r="BQ32" s="382"/>
      <c r="BR32" s="382"/>
      <c r="BS32" s="382"/>
      <c r="BT32" s="382"/>
      <c r="BU32" s="382"/>
      <c r="BV32" s="382"/>
      <c r="BW32" s="382"/>
      <c r="BX32" s="382"/>
      <c r="BY32" s="382"/>
      <c r="BZ32" s="382"/>
      <c r="CA32" s="382"/>
      <c r="CB32" s="382"/>
      <c r="CC32" s="382"/>
      <c r="CD32" s="382"/>
      <c r="CE32" s="382"/>
      <c r="CF32" s="382"/>
      <c r="CG32" s="382"/>
      <c r="CH32" s="382"/>
      <c r="CI32" s="382"/>
      <c r="CJ32" s="382"/>
      <c r="CK32" s="382"/>
      <c r="CL32" s="382"/>
      <c r="CM32" s="382"/>
      <c r="CN32" s="382"/>
      <c r="CO32" s="382"/>
      <c r="CP32" s="382"/>
      <c r="CQ32" s="382"/>
      <c r="CR32" s="382"/>
      <c r="CS32" s="382"/>
      <c r="CT32" s="382"/>
      <c r="CU32" s="382"/>
      <c r="CV32" s="382"/>
      <c r="CW32" s="382"/>
      <c r="CX32" s="382"/>
      <c r="CY32" s="382"/>
      <c r="CZ32" s="382"/>
      <c r="DA32" s="382"/>
      <c r="DB32" s="382"/>
      <c r="DC32" s="382"/>
      <c r="DD32" s="382"/>
      <c r="DE32" s="382"/>
      <c r="DF32" s="382"/>
      <c r="DG32" s="382"/>
      <c r="DH32" s="382"/>
      <c r="DI32" s="382"/>
      <c r="DJ32" s="382"/>
      <c r="DK32" s="382"/>
      <c r="DL32" s="382"/>
      <c r="DM32" s="382"/>
      <c r="DN32" s="382"/>
      <c r="DO32" s="382"/>
      <c r="DP32" s="382"/>
      <c r="DQ32" s="382"/>
      <c r="DR32" s="382"/>
      <c r="DS32" s="382"/>
      <c r="DT32" s="382"/>
      <c r="DU32" s="382"/>
      <c r="DV32" s="382"/>
      <c r="DW32" s="382"/>
      <c r="DX32" s="382"/>
      <c r="DY32" s="382"/>
      <c r="DZ32" s="382"/>
      <c r="EA32" s="382"/>
      <c r="EB32" s="382"/>
      <c r="EC32" s="382"/>
      <c r="ED32" s="382"/>
      <c r="EE32" s="382"/>
      <c r="EF32" s="382"/>
      <c r="EG32" s="382"/>
      <c r="EH32" s="382"/>
      <c r="EI32" s="382"/>
      <c r="EJ32" s="382"/>
      <c r="EK32" s="382"/>
      <c r="EL32" s="382"/>
      <c r="EM32" s="382"/>
      <c r="EN32" s="382"/>
      <c r="EO32" s="382"/>
      <c r="EP32" s="382"/>
      <c r="EQ32" s="382"/>
      <c r="ER32" s="382"/>
      <c r="ES32" s="382"/>
      <c r="ET32" s="382"/>
      <c r="EU32" s="382"/>
      <c r="EV32" s="382"/>
      <c r="EW32" s="382"/>
      <c r="EX32" s="382"/>
      <c r="EY32" s="382"/>
      <c r="EZ32" s="382"/>
      <c r="FA32" s="382"/>
      <c r="FB32" s="382"/>
      <c r="FC32" s="382"/>
      <c r="FD32" s="382"/>
      <c r="FE32" s="382"/>
      <c r="FF32" s="382"/>
      <c r="FG32" s="382"/>
      <c r="FH32" s="382"/>
      <c r="FI32" s="382"/>
      <c r="FJ32" s="382"/>
      <c r="FK32" s="382"/>
      <c r="FL32" s="382"/>
      <c r="FM32" s="382"/>
      <c r="FN32" s="382"/>
      <c r="FO32" s="382"/>
      <c r="FP32" s="382"/>
      <c r="FQ32" s="382"/>
      <c r="FR32" s="382"/>
      <c r="FS32" s="382"/>
      <c r="FT32" s="382"/>
      <c r="FU32" s="382"/>
      <c r="FV32" s="382"/>
      <c r="FW32" s="382"/>
      <c r="FX32" s="382"/>
      <c r="FY32" s="382"/>
      <c r="FZ32" s="382"/>
      <c r="GA32" s="382"/>
      <c r="GB32" s="382"/>
      <c r="GC32" s="382"/>
      <c r="GD32" s="382"/>
      <c r="GE32" s="382"/>
      <c r="GF32" s="382"/>
      <c r="GG32" s="382"/>
      <c r="GH32" s="382"/>
      <c r="GI32" s="382"/>
      <c r="GJ32" s="382"/>
      <c r="GK32" s="382"/>
      <c r="GL32" s="382"/>
      <c r="GM32" s="382"/>
      <c r="GN32" s="382"/>
      <c r="GO32" s="382"/>
      <c r="GP32" s="382"/>
      <c r="GQ32" s="382"/>
      <c r="GR32" s="382"/>
      <c r="GS32" s="382"/>
      <c r="GT32" s="382"/>
      <c r="GU32" s="382"/>
      <c r="GV32" s="382"/>
      <c r="GW32" s="382"/>
      <c r="GX32" s="382"/>
      <c r="GY32" s="382"/>
      <c r="GZ32" s="382"/>
      <c r="HA32" s="382"/>
      <c r="HB32" s="382"/>
      <c r="HC32" s="382"/>
      <c r="HD32" s="382"/>
      <c r="HE32" s="382"/>
      <c r="HF32" s="382"/>
      <c r="HG32" s="382"/>
      <c r="HH32" s="382"/>
      <c r="HI32" s="382"/>
      <c r="HJ32" s="382"/>
      <c r="HK32" s="382"/>
      <c r="HL32" s="382"/>
      <c r="HM32" s="382"/>
      <c r="HN32" s="382"/>
      <c r="HO32" s="382"/>
      <c r="HP32" s="382"/>
      <c r="HQ32" s="382"/>
      <c r="HR32" s="382"/>
      <c r="HS32" s="382"/>
      <c r="HT32" s="382"/>
      <c r="HU32" s="382"/>
      <c r="HV32" s="382"/>
      <c r="HW32" s="382"/>
      <c r="HX32" s="382"/>
      <c r="HY32" s="382"/>
      <c r="HZ32" s="382"/>
      <c r="IA32" s="382"/>
      <c r="IB32" s="382"/>
      <c r="IC32" s="382"/>
      <c r="ID32" s="382"/>
      <c r="IE32" s="382"/>
      <c r="IF32" s="382"/>
      <c r="IG32" s="382"/>
      <c r="IH32" s="382"/>
      <c r="II32" s="382"/>
      <c r="IJ32" s="382"/>
      <c r="IK32" s="382"/>
      <c r="IL32" s="382"/>
      <c r="IM32" s="382"/>
      <c r="IN32" s="382"/>
      <c r="IO32" s="382"/>
      <c r="IP32" s="382"/>
      <c r="IQ32" s="382"/>
      <c r="IR32" s="382"/>
      <c r="IS32" s="382"/>
      <c r="IT32" s="382"/>
      <c r="IU32" s="382"/>
      <c r="IV32" s="382"/>
      <c r="IW32" s="382"/>
      <c r="IX32" s="382"/>
      <c r="IY32" s="382"/>
      <c r="IZ32" s="382"/>
      <c r="JA32" s="382"/>
      <c r="JB32" s="382"/>
      <c r="JC32" s="382"/>
      <c r="JD32" s="382"/>
      <c r="JE32" s="382"/>
      <c r="JF32" s="382"/>
      <c r="JG32" s="382"/>
      <c r="JH32" s="382"/>
      <c r="JI32" s="382"/>
      <c r="JJ32" s="382"/>
      <c r="JK32" s="382"/>
      <c r="JL32" s="382"/>
      <c r="JM32" s="382"/>
      <c r="JN32" s="382"/>
      <c r="JO32" s="382"/>
      <c r="JP32" s="382"/>
      <c r="JQ32" s="382"/>
      <c r="JR32" s="382"/>
      <c r="JS32" s="382"/>
      <c r="JT32" s="382"/>
      <c r="JU32" s="382"/>
      <c r="JV32" s="382"/>
      <c r="JW32" s="382"/>
      <c r="JX32" s="382"/>
      <c r="JY32" s="382"/>
      <c r="JZ32" s="382"/>
      <c r="KA32" s="382"/>
      <c r="KB32" s="382"/>
      <c r="KC32" s="382"/>
      <c r="KD32" s="382"/>
      <c r="KE32" s="382"/>
      <c r="KF32" s="382"/>
      <c r="KG32" s="382"/>
      <c r="KH32" s="382"/>
      <c r="KI32" s="382"/>
      <c r="KJ32" s="382"/>
      <c r="KK32" s="382"/>
      <c r="KL32" s="382"/>
      <c r="KM32" s="382"/>
      <c r="KN32" s="382"/>
      <c r="KO32" s="382"/>
      <c r="KP32" s="382"/>
      <c r="KQ32" s="382"/>
      <c r="KR32" s="382"/>
      <c r="KS32" s="382"/>
      <c r="KT32" s="382"/>
      <c r="KU32" s="382"/>
      <c r="KV32" s="382"/>
      <c r="KW32" s="382"/>
      <c r="KX32" s="382"/>
      <c r="KY32" s="382"/>
      <c r="KZ32" s="382"/>
      <c r="LA32" s="382"/>
      <c r="LB32" s="382"/>
      <c r="LC32" s="382"/>
      <c r="LD32" s="382"/>
      <c r="LE32" s="382"/>
      <c r="LF32" s="382"/>
      <c r="LG32" s="382"/>
      <c r="LH32" s="382"/>
      <c r="LI32" s="382"/>
      <c r="LJ32" s="382"/>
      <c r="LK32" s="382"/>
      <c r="LL32" s="382"/>
      <c r="LM32" s="382"/>
      <c r="LN32" s="382"/>
      <c r="LO32" s="382"/>
      <c r="LP32" s="382"/>
      <c r="LQ32" s="382"/>
      <c r="LR32" s="382"/>
      <c r="LS32" s="382"/>
      <c r="LT32" s="382"/>
      <c r="LU32" s="382"/>
      <c r="LV32" s="382"/>
      <c r="LW32" s="382"/>
      <c r="LX32" s="382"/>
      <c r="LY32" s="382"/>
      <c r="LZ32" s="382"/>
      <c r="MA32" s="382"/>
      <c r="MB32" s="382"/>
      <c r="MC32" s="382"/>
      <c r="MD32" s="382"/>
      <c r="ME32" s="382"/>
      <c r="MF32" s="382"/>
      <c r="MG32" s="382"/>
      <c r="MH32" s="382"/>
      <c r="MI32" s="382"/>
      <c r="MJ32" s="382"/>
      <c r="MK32" s="382"/>
      <c r="ML32" s="382"/>
      <c r="MM32" s="382"/>
      <c r="MN32" s="382"/>
      <c r="MO32" s="382"/>
      <c r="MP32" s="382"/>
      <c r="MQ32" s="382"/>
      <c r="MR32" s="382"/>
      <c r="MS32" s="382"/>
      <c r="MT32" s="382"/>
      <c r="MU32" s="382"/>
      <c r="MV32" s="382"/>
      <c r="MW32" s="382"/>
      <c r="MX32" s="382"/>
      <c r="MY32" s="382"/>
      <c r="MZ32" s="382"/>
      <c r="NA32" s="382"/>
      <c r="NB32" s="382"/>
      <c r="NC32" s="382"/>
      <c r="ND32" s="382"/>
      <c r="NE32" s="382"/>
      <c r="NF32" s="382"/>
      <c r="NG32" s="382"/>
      <c r="NH32" s="382"/>
      <c r="NI32" s="382"/>
      <c r="NJ32" s="382"/>
      <c r="NK32" s="382"/>
      <c r="NL32" s="382"/>
      <c r="NM32" s="382"/>
      <c r="NN32" s="382"/>
      <c r="NO32" s="382"/>
      <c r="NP32" s="382"/>
      <c r="NQ32" s="382"/>
      <c r="NR32" s="382"/>
      <c r="NS32" s="382"/>
      <c r="NT32" s="382"/>
      <c r="NU32" s="382"/>
      <c r="NV32" s="382"/>
      <c r="NW32" s="382"/>
      <c r="NX32" s="382"/>
      <c r="NY32" s="382"/>
      <c r="NZ32" s="382"/>
      <c r="OA32" s="382"/>
      <c r="OB32" s="382"/>
      <c r="OC32" s="382"/>
      <c r="OD32" s="382"/>
      <c r="OE32" s="382"/>
      <c r="OF32" s="382"/>
      <c r="OG32" s="382"/>
      <c r="OH32" s="382"/>
      <c r="OI32" s="382"/>
      <c r="OJ32" s="382"/>
      <c r="OK32" s="382"/>
      <c r="OL32" s="382"/>
      <c r="OM32" s="382"/>
      <c r="ON32" s="382"/>
      <c r="OO32" s="382"/>
      <c r="OP32" s="382"/>
      <c r="OQ32" s="382"/>
      <c r="OR32" s="382"/>
      <c r="OS32" s="382"/>
      <c r="OT32" s="382"/>
      <c r="OU32" s="382"/>
      <c r="OV32" s="382"/>
      <c r="OW32" s="382"/>
      <c r="OX32" s="382"/>
      <c r="OY32" s="382"/>
      <c r="OZ32" s="382"/>
      <c r="PA32" s="382"/>
      <c r="PB32" s="382"/>
      <c r="PC32" s="382"/>
      <c r="PD32" s="382"/>
      <c r="PE32" s="382"/>
      <c r="PF32" s="382"/>
      <c r="PG32" s="382"/>
      <c r="PH32" s="382"/>
      <c r="PI32" s="382"/>
      <c r="PJ32" s="382"/>
      <c r="PK32" s="382"/>
      <c r="PL32" s="382"/>
      <c r="PM32" s="382"/>
      <c r="PN32" s="382"/>
      <c r="PO32" s="382"/>
      <c r="PP32" s="382"/>
      <c r="PQ32" s="382"/>
      <c r="PR32" s="382"/>
      <c r="PS32" s="382"/>
      <c r="PT32" s="382"/>
      <c r="PU32" s="382"/>
      <c r="PV32" s="382"/>
      <c r="PW32" s="382"/>
      <c r="PX32" s="382"/>
      <c r="PY32" s="382"/>
      <c r="PZ32" s="382"/>
      <c r="QA32" s="382"/>
      <c r="QB32" s="382"/>
      <c r="QC32" s="382"/>
      <c r="QD32" s="382"/>
      <c r="QE32" s="382"/>
      <c r="QF32" s="382"/>
      <c r="QG32" s="382"/>
      <c r="QH32" s="382"/>
      <c r="QI32" s="382"/>
      <c r="QJ32" s="382"/>
      <c r="QK32" s="382"/>
      <c r="QL32" s="382"/>
      <c r="QM32" s="382"/>
      <c r="QN32" s="382"/>
      <c r="QO32" s="382"/>
      <c r="QP32" s="382"/>
      <c r="QQ32" s="382"/>
      <c r="QR32" s="382"/>
      <c r="QS32" s="382"/>
      <c r="QT32" s="382"/>
      <c r="QU32" s="382"/>
      <c r="QV32" s="382"/>
      <c r="QW32" s="382"/>
      <c r="QX32" s="382"/>
      <c r="QY32" s="382"/>
      <c r="QZ32" s="382"/>
      <c r="RA32" s="382"/>
    </row>
    <row r="33" spans="1:16" ht="37" x14ac:dyDescent="0.45">
      <c r="A33" s="458">
        <v>30</v>
      </c>
      <c r="B33" s="452" t="s">
        <v>242</v>
      </c>
      <c r="C33" s="452" t="s">
        <v>466</v>
      </c>
      <c r="D33" s="450" t="s">
        <v>375</v>
      </c>
      <c r="E33" s="406" t="s">
        <v>376</v>
      </c>
      <c r="F33" s="406" t="s">
        <v>377</v>
      </c>
      <c r="G33" s="461" t="s">
        <v>337</v>
      </c>
      <c r="H33" s="390" t="s">
        <v>274</v>
      </c>
      <c r="I33" s="413" t="s">
        <v>277</v>
      </c>
      <c r="J33" s="413" t="s">
        <v>378</v>
      </c>
      <c r="K33" s="463" t="s">
        <v>379</v>
      </c>
      <c r="L33" s="390" t="s">
        <v>17</v>
      </c>
      <c r="M33" s="547" t="s">
        <v>443</v>
      </c>
      <c r="N33" s="548"/>
      <c r="O33" s="549"/>
      <c r="P33" s="439">
        <v>7</v>
      </c>
    </row>
    <row r="34" spans="1:16" ht="37" x14ac:dyDescent="0.45">
      <c r="A34" s="458">
        <v>31</v>
      </c>
      <c r="B34" s="452" t="s">
        <v>240</v>
      </c>
      <c r="C34" s="452" t="s">
        <v>465</v>
      </c>
      <c r="D34" s="450" t="s">
        <v>380</v>
      </c>
      <c r="E34" s="406" t="s">
        <v>381</v>
      </c>
      <c r="F34" s="406" t="s">
        <v>382</v>
      </c>
      <c r="G34" s="461" t="s">
        <v>383</v>
      </c>
      <c r="H34" s="390" t="s">
        <v>274</v>
      </c>
      <c r="I34" s="413" t="s">
        <v>277</v>
      </c>
      <c r="J34" s="423" t="s">
        <v>374</v>
      </c>
      <c r="K34" s="463" t="s">
        <v>247</v>
      </c>
      <c r="L34" s="487" t="s">
        <v>281</v>
      </c>
      <c r="M34" s="541" t="s">
        <v>431</v>
      </c>
      <c r="N34" s="542"/>
      <c r="O34" s="543"/>
      <c r="P34" s="439">
        <v>1</v>
      </c>
    </row>
    <row r="35" spans="1:16" ht="37" x14ac:dyDescent="0.45">
      <c r="A35" s="458">
        <v>32</v>
      </c>
      <c r="B35" s="454" t="s">
        <v>384</v>
      </c>
      <c r="C35" s="454" t="s">
        <v>464</v>
      </c>
      <c r="D35" s="455" t="s">
        <v>246</v>
      </c>
      <c r="E35" s="456" t="s">
        <v>246</v>
      </c>
      <c r="F35" s="456" t="s">
        <v>246</v>
      </c>
      <c r="G35" s="477" t="s">
        <v>385</v>
      </c>
      <c r="H35" s="390" t="s">
        <v>274</v>
      </c>
      <c r="I35" s="413" t="s">
        <v>275</v>
      </c>
      <c r="J35" s="413" t="s">
        <v>286</v>
      </c>
      <c r="K35" s="431" t="s">
        <v>386</v>
      </c>
      <c r="L35" s="390" t="s">
        <v>302</v>
      </c>
      <c r="M35" s="550" t="s">
        <v>437</v>
      </c>
      <c r="N35" s="551"/>
      <c r="O35" s="552"/>
      <c r="P35" s="439">
        <v>5</v>
      </c>
    </row>
    <row r="36" spans="1:16" ht="37" x14ac:dyDescent="0.45">
      <c r="A36" s="458">
        <v>33</v>
      </c>
      <c r="B36" s="488" t="s">
        <v>387</v>
      </c>
      <c r="C36" s="452" t="s">
        <v>463</v>
      </c>
      <c r="D36" s="450" t="s">
        <v>388</v>
      </c>
      <c r="E36" s="406" t="s">
        <v>389</v>
      </c>
      <c r="F36" s="393" t="s">
        <v>246</v>
      </c>
      <c r="G36" s="476" t="s">
        <v>367</v>
      </c>
      <c r="H36" s="390" t="s">
        <v>274</v>
      </c>
      <c r="I36" s="413" t="s">
        <v>277</v>
      </c>
      <c r="J36" s="413" t="s">
        <v>390</v>
      </c>
      <c r="K36" s="475" t="s">
        <v>391</v>
      </c>
      <c r="L36" s="487" t="s">
        <v>392</v>
      </c>
      <c r="M36" s="553" t="s">
        <v>431</v>
      </c>
      <c r="N36" s="554"/>
      <c r="O36" s="555"/>
      <c r="P36" s="439">
        <v>1</v>
      </c>
    </row>
    <row r="37" spans="1:16" ht="41.25" customHeight="1" x14ac:dyDescent="0.45">
      <c r="A37" s="458">
        <v>34</v>
      </c>
      <c r="B37" s="413" t="s">
        <v>238</v>
      </c>
      <c r="C37" s="413" t="s">
        <v>462</v>
      </c>
      <c r="D37" s="413" t="s">
        <v>246</v>
      </c>
      <c r="E37" s="390" t="s">
        <v>246</v>
      </c>
      <c r="F37" s="393" t="s">
        <v>246</v>
      </c>
      <c r="G37" s="478" t="s">
        <v>393</v>
      </c>
      <c r="H37" s="390" t="s">
        <v>274</v>
      </c>
      <c r="I37" s="413" t="s">
        <v>179</v>
      </c>
      <c r="J37" s="413" t="s">
        <v>394</v>
      </c>
      <c r="K37" s="431" t="s">
        <v>395</v>
      </c>
      <c r="L37" s="390" t="s">
        <v>50</v>
      </c>
      <c r="M37" s="556" t="s">
        <v>444</v>
      </c>
      <c r="N37" s="556"/>
      <c r="O37" s="556"/>
      <c r="P37" s="439">
        <v>6</v>
      </c>
    </row>
    <row r="38" spans="1:16" ht="37" x14ac:dyDescent="0.45">
      <c r="A38" s="458">
        <v>35</v>
      </c>
      <c r="B38" s="452" t="s">
        <v>396</v>
      </c>
      <c r="C38" s="452" t="s">
        <v>461</v>
      </c>
      <c r="D38" s="450" t="s">
        <v>397</v>
      </c>
      <c r="E38" s="406" t="s">
        <v>398</v>
      </c>
      <c r="F38" s="406" t="s">
        <v>399</v>
      </c>
      <c r="G38" s="461" t="s">
        <v>337</v>
      </c>
      <c r="H38" s="390" t="s">
        <v>274</v>
      </c>
      <c r="I38" s="413" t="s">
        <v>179</v>
      </c>
      <c r="J38" s="413" t="s">
        <v>400</v>
      </c>
      <c r="K38" s="463" t="s">
        <v>401</v>
      </c>
      <c r="L38" s="390" t="s">
        <v>12</v>
      </c>
      <c r="M38" s="557" t="s">
        <v>435</v>
      </c>
      <c r="N38" s="557"/>
      <c r="O38" s="557"/>
      <c r="P38" s="439">
        <v>3</v>
      </c>
    </row>
    <row r="39" spans="1:16" ht="39.75" customHeight="1" x14ac:dyDescent="0.45">
      <c r="A39" s="458">
        <v>36</v>
      </c>
      <c r="B39" s="457" t="s">
        <v>402</v>
      </c>
      <c r="C39" s="457" t="s">
        <v>280</v>
      </c>
      <c r="D39" s="464" t="s">
        <v>280</v>
      </c>
      <c r="E39" s="465" t="s">
        <v>280</v>
      </c>
      <c r="F39" s="465" t="s">
        <v>280</v>
      </c>
      <c r="G39" s="457" t="s">
        <v>280</v>
      </c>
      <c r="H39" s="389" t="s">
        <v>274</v>
      </c>
      <c r="I39" s="417" t="s">
        <v>179</v>
      </c>
      <c r="J39" s="412" t="s">
        <v>280</v>
      </c>
      <c r="K39" s="432" t="s">
        <v>403</v>
      </c>
      <c r="L39" s="389" t="s">
        <v>183</v>
      </c>
      <c r="M39" s="558" t="s">
        <v>445</v>
      </c>
      <c r="N39" s="559"/>
      <c r="O39" s="560"/>
      <c r="P39" s="439">
        <v>11</v>
      </c>
    </row>
    <row r="40" spans="1:16" ht="39.75" customHeight="1" x14ac:dyDescent="0.45">
      <c r="A40" s="458">
        <v>37</v>
      </c>
      <c r="B40" s="452" t="s">
        <v>236</v>
      </c>
      <c r="C40" s="452" t="s">
        <v>460</v>
      </c>
      <c r="D40" s="450" t="s">
        <v>404</v>
      </c>
      <c r="E40" s="406" t="s">
        <v>405</v>
      </c>
      <c r="F40" s="406" t="s">
        <v>406</v>
      </c>
      <c r="G40" s="461" t="s">
        <v>337</v>
      </c>
      <c r="H40" s="390" t="s">
        <v>274</v>
      </c>
      <c r="I40" s="413" t="s">
        <v>277</v>
      </c>
      <c r="J40" s="413" t="s">
        <v>177</v>
      </c>
      <c r="K40" s="463" t="s">
        <v>407</v>
      </c>
      <c r="L40" s="487" t="s">
        <v>408</v>
      </c>
      <c r="M40" s="534" t="s">
        <v>431</v>
      </c>
      <c r="N40" s="534"/>
      <c r="O40" s="534"/>
      <c r="P40" s="439">
        <v>1</v>
      </c>
    </row>
    <row r="41" spans="1:16" ht="39.75" customHeight="1" x14ac:dyDescent="0.45">
      <c r="A41" s="458">
        <v>38</v>
      </c>
      <c r="B41" s="457" t="s">
        <v>252</v>
      </c>
      <c r="C41" s="457" t="s">
        <v>280</v>
      </c>
      <c r="D41" s="464" t="s">
        <v>280</v>
      </c>
      <c r="E41" s="465" t="s">
        <v>280</v>
      </c>
      <c r="F41" s="465" t="s">
        <v>280</v>
      </c>
      <c r="G41" s="457" t="s">
        <v>483</v>
      </c>
      <c r="H41" s="389" t="s">
        <v>274</v>
      </c>
      <c r="I41" s="417" t="s">
        <v>179</v>
      </c>
      <c r="J41" s="412" t="s">
        <v>280</v>
      </c>
      <c r="K41" s="426" t="s">
        <v>409</v>
      </c>
      <c r="L41" s="388" t="s">
        <v>28</v>
      </c>
      <c r="M41" s="538" t="s">
        <v>429</v>
      </c>
      <c r="N41" s="539"/>
      <c r="O41" s="540"/>
      <c r="P41" s="439">
        <v>4</v>
      </c>
    </row>
    <row r="42" spans="1:16" ht="39.75" customHeight="1" x14ac:dyDescent="0.45">
      <c r="A42" s="458">
        <v>39</v>
      </c>
      <c r="B42" s="414" t="s">
        <v>233</v>
      </c>
      <c r="C42" s="414" t="s">
        <v>459</v>
      </c>
      <c r="D42" s="413" t="s">
        <v>246</v>
      </c>
      <c r="E42" s="390" t="s">
        <v>246</v>
      </c>
      <c r="F42" s="390" t="s">
        <v>246</v>
      </c>
      <c r="G42" s="413" t="s">
        <v>246</v>
      </c>
      <c r="H42" s="390" t="s">
        <v>274</v>
      </c>
      <c r="I42" s="418" t="s">
        <v>275</v>
      </c>
      <c r="J42" s="418" t="s">
        <v>235</v>
      </c>
      <c r="K42" s="493" t="s">
        <v>410</v>
      </c>
      <c r="L42" s="391" t="s">
        <v>12</v>
      </c>
      <c r="M42" s="530" t="s">
        <v>435</v>
      </c>
      <c r="N42" s="530"/>
      <c r="O42" s="530"/>
      <c r="P42" s="439">
        <v>3</v>
      </c>
    </row>
    <row r="43" spans="1:16" ht="39.75" customHeight="1" x14ac:dyDescent="0.45">
      <c r="A43" s="458">
        <v>40</v>
      </c>
      <c r="B43" s="414" t="s">
        <v>233</v>
      </c>
      <c r="C43" s="414" t="s">
        <v>458</v>
      </c>
      <c r="D43" s="413" t="s">
        <v>246</v>
      </c>
      <c r="E43" s="390" t="s">
        <v>246</v>
      </c>
      <c r="F43" s="390" t="s">
        <v>246</v>
      </c>
      <c r="G43" s="413" t="s">
        <v>246</v>
      </c>
      <c r="H43" s="390" t="s">
        <v>274</v>
      </c>
      <c r="I43" s="418" t="s">
        <v>275</v>
      </c>
      <c r="J43" s="418" t="s">
        <v>411</v>
      </c>
      <c r="K43" s="493" t="s">
        <v>412</v>
      </c>
      <c r="L43" s="391" t="s">
        <v>12</v>
      </c>
      <c r="M43" s="530" t="s">
        <v>435</v>
      </c>
      <c r="N43" s="530"/>
      <c r="O43" s="530"/>
      <c r="P43" s="439">
        <v>3</v>
      </c>
    </row>
    <row r="44" spans="1:16" ht="39.75" customHeight="1" x14ac:dyDescent="0.45">
      <c r="A44" s="458">
        <v>41</v>
      </c>
      <c r="B44" s="414" t="s">
        <v>233</v>
      </c>
      <c r="C44" s="413" t="s">
        <v>457</v>
      </c>
      <c r="D44" s="413" t="s">
        <v>246</v>
      </c>
      <c r="E44" s="390" t="s">
        <v>246</v>
      </c>
      <c r="F44" s="390" t="s">
        <v>246</v>
      </c>
      <c r="G44" s="413" t="s">
        <v>246</v>
      </c>
      <c r="H44" s="390" t="s">
        <v>274</v>
      </c>
      <c r="I44" s="418" t="s">
        <v>275</v>
      </c>
      <c r="J44" s="418" t="s">
        <v>413</v>
      </c>
      <c r="K44" s="493" t="s">
        <v>414</v>
      </c>
      <c r="L44" s="391" t="s">
        <v>12</v>
      </c>
      <c r="M44" s="530" t="s">
        <v>435</v>
      </c>
      <c r="N44" s="530"/>
      <c r="O44" s="530"/>
      <c r="P44" s="439">
        <v>3</v>
      </c>
    </row>
    <row r="45" spans="1:16" ht="37.5" customHeight="1" x14ac:dyDescent="0.45">
      <c r="A45" s="458">
        <v>42</v>
      </c>
      <c r="B45" s="412" t="s">
        <v>415</v>
      </c>
      <c r="C45" s="412" t="s">
        <v>280</v>
      </c>
      <c r="D45" s="466" t="s">
        <v>280</v>
      </c>
      <c r="E45" s="467" t="s">
        <v>280</v>
      </c>
      <c r="F45" s="467" t="s">
        <v>280</v>
      </c>
      <c r="G45" s="412" t="s">
        <v>280</v>
      </c>
      <c r="H45" s="389" t="s">
        <v>274</v>
      </c>
      <c r="I45" s="419" t="s">
        <v>179</v>
      </c>
      <c r="J45" s="449" t="s">
        <v>280</v>
      </c>
      <c r="K45" s="433" t="s">
        <v>416</v>
      </c>
      <c r="L45" s="486" t="s">
        <v>408</v>
      </c>
      <c r="M45" s="531" t="s">
        <v>431</v>
      </c>
      <c r="N45" s="532"/>
      <c r="O45" s="533"/>
      <c r="P45" s="439">
        <v>1</v>
      </c>
    </row>
    <row r="46" spans="1:16" ht="42" customHeight="1" x14ac:dyDescent="0.45">
      <c r="A46" s="458">
        <v>43</v>
      </c>
      <c r="B46" s="452" t="s">
        <v>232</v>
      </c>
      <c r="C46" s="489" t="s">
        <v>455</v>
      </c>
      <c r="D46" s="450" t="s">
        <v>417</v>
      </c>
      <c r="E46" s="406" t="s">
        <v>418</v>
      </c>
      <c r="F46" s="490" t="s">
        <v>419</v>
      </c>
      <c r="G46" s="459" t="s">
        <v>420</v>
      </c>
      <c r="H46" s="390" t="s">
        <v>274</v>
      </c>
      <c r="I46" s="418" t="s">
        <v>277</v>
      </c>
      <c r="J46" s="424" t="s">
        <v>421</v>
      </c>
      <c r="K46" s="473" t="s">
        <v>422</v>
      </c>
      <c r="L46" s="485" t="s">
        <v>423</v>
      </c>
      <c r="M46" s="534" t="s">
        <v>431</v>
      </c>
      <c r="N46" s="534"/>
      <c r="O46" s="534"/>
      <c r="P46" s="439">
        <v>1</v>
      </c>
    </row>
    <row r="47" spans="1:16" ht="39" customHeight="1" x14ac:dyDescent="0.45">
      <c r="A47" s="458">
        <v>44</v>
      </c>
      <c r="B47" s="413" t="s">
        <v>241</v>
      </c>
      <c r="C47" s="414" t="s">
        <v>456</v>
      </c>
      <c r="D47" s="450" t="s">
        <v>424</v>
      </c>
      <c r="E47" s="393" t="s">
        <v>246</v>
      </c>
      <c r="F47" s="394" t="s">
        <v>246</v>
      </c>
      <c r="G47" s="459" t="s">
        <v>420</v>
      </c>
      <c r="H47" s="390" t="s">
        <v>425</v>
      </c>
      <c r="I47" s="418" t="s">
        <v>179</v>
      </c>
      <c r="J47" s="424" t="s">
        <v>446</v>
      </c>
      <c r="K47" s="473" t="s">
        <v>426</v>
      </c>
      <c r="L47" s="492" t="s">
        <v>12</v>
      </c>
      <c r="M47" s="535" t="s">
        <v>435</v>
      </c>
      <c r="N47" s="536"/>
      <c r="O47" s="537"/>
      <c r="P47" s="439">
        <v>3</v>
      </c>
    </row>
    <row r="48" spans="1:16" x14ac:dyDescent="0.45">
      <c r="A48" s="442"/>
      <c r="B48" s="408"/>
      <c r="M48" s="529"/>
      <c r="N48" s="529"/>
      <c r="O48" s="529"/>
    </row>
    <row r="49" spans="1:469" ht="18.75" customHeight="1" x14ac:dyDescent="0.45">
      <c r="A49" s="440"/>
    </row>
    <row r="50" spans="1:469" ht="36" customHeight="1" x14ac:dyDescent="0.45">
      <c r="A50" s="440"/>
    </row>
    <row r="51" spans="1:469" s="386" customFormat="1" ht="18.75" customHeight="1" x14ac:dyDescent="0.45">
      <c r="A51" s="440"/>
      <c r="F51" s="392"/>
      <c r="G51" s="448"/>
      <c r="H51" s="392"/>
      <c r="I51" s="420"/>
      <c r="J51" s="415"/>
      <c r="K51" s="434"/>
      <c r="L51" s="392"/>
      <c r="M51" s="381"/>
      <c r="N51" s="381"/>
      <c r="O51" s="381"/>
      <c r="P51" s="420"/>
      <c r="Q51" s="381"/>
      <c r="R51" s="381"/>
      <c r="S51" s="381"/>
      <c r="T51" s="381"/>
      <c r="U51" s="381"/>
      <c r="V51" s="381"/>
      <c r="W51" s="381"/>
      <c r="X51" s="381"/>
      <c r="Y51" s="381"/>
      <c r="Z51" s="381"/>
      <c r="AA51" s="381"/>
      <c r="AB51" s="381"/>
      <c r="AC51" s="381"/>
      <c r="AD51" s="381"/>
      <c r="AE51" s="381"/>
      <c r="AF51" s="381"/>
      <c r="AG51" s="381"/>
      <c r="AH51" s="381"/>
      <c r="AI51" s="381"/>
      <c r="AJ51" s="381"/>
      <c r="AK51" s="381"/>
      <c r="AL51" s="381"/>
      <c r="AM51" s="381"/>
      <c r="AN51" s="381"/>
      <c r="AO51" s="381"/>
      <c r="AP51" s="381"/>
      <c r="AQ51" s="381"/>
      <c r="AR51" s="381"/>
      <c r="AS51" s="381"/>
      <c r="AT51" s="381"/>
      <c r="AU51" s="381"/>
      <c r="AV51" s="381"/>
      <c r="AW51" s="381"/>
      <c r="AX51" s="381"/>
      <c r="AY51" s="381"/>
      <c r="AZ51" s="381"/>
      <c r="BA51" s="381"/>
      <c r="BB51" s="381"/>
      <c r="BC51" s="381"/>
      <c r="BD51" s="381"/>
      <c r="BE51" s="381"/>
      <c r="BF51" s="381"/>
      <c r="BG51" s="381"/>
      <c r="BH51" s="381"/>
      <c r="BI51" s="381"/>
      <c r="BJ51" s="381"/>
      <c r="BK51" s="381"/>
      <c r="BL51" s="381"/>
      <c r="BM51" s="381"/>
      <c r="BN51" s="381"/>
      <c r="BO51" s="381"/>
      <c r="BP51" s="381"/>
      <c r="BQ51" s="381"/>
      <c r="BR51" s="381"/>
      <c r="BS51" s="381"/>
      <c r="BT51" s="381"/>
      <c r="BU51" s="381"/>
      <c r="BV51" s="381"/>
      <c r="BW51" s="381"/>
      <c r="BX51" s="381"/>
      <c r="BY51" s="381"/>
      <c r="BZ51" s="381"/>
      <c r="CA51" s="381"/>
      <c r="CB51" s="381"/>
      <c r="CC51" s="381"/>
      <c r="CD51" s="381"/>
      <c r="CE51" s="381"/>
      <c r="CF51" s="381"/>
      <c r="CG51" s="381"/>
      <c r="CH51" s="381"/>
      <c r="CI51" s="381"/>
      <c r="CJ51" s="381"/>
      <c r="CK51" s="381"/>
      <c r="CL51" s="381"/>
      <c r="CM51" s="381"/>
      <c r="CN51" s="381"/>
      <c r="CO51" s="381"/>
      <c r="CP51" s="381"/>
      <c r="CQ51" s="381"/>
      <c r="CR51" s="381"/>
      <c r="CS51" s="381"/>
      <c r="CT51" s="381"/>
      <c r="CU51" s="381"/>
      <c r="CV51" s="381"/>
      <c r="CW51" s="381"/>
      <c r="CX51" s="381"/>
      <c r="CY51" s="381"/>
      <c r="CZ51" s="381"/>
      <c r="DA51" s="381"/>
      <c r="DB51" s="381"/>
      <c r="DC51" s="381"/>
      <c r="DD51" s="381"/>
      <c r="DE51" s="381"/>
      <c r="DF51" s="381"/>
      <c r="DG51" s="381"/>
      <c r="DH51" s="381"/>
      <c r="DI51" s="381"/>
      <c r="DJ51" s="381"/>
      <c r="DK51" s="381"/>
      <c r="DL51" s="381"/>
      <c r="DM51" s="381"/>
      <c r="DN51" s="381"/>
      <c r="DO51" s="381"/>
      <c r="DP51" s="381"/>
      <c r="DQ51" s="381"/>
      <c r="DR51" s="381"/>
      <c r="DS51" s="381"/>
      <c r="DT51" s="381"/>
      <c r="DU51" s="381"/>
      <c r="DV51" s="381"/>
      <c r="DW51" s="381"/>
      <c r="DX51" s="381"/>
      <c r="DY51" s="381"/>
      <c r="DZ51" s="381"/>
      <c r="EA51" s="381"/>
      <c r="EB51" s="381"/>
      <c r="EC51" s="381"/>
      <c r="ED51" s="381"/>
      <c r="EE51" s="381"/>
      <c r="EF51" s="381"/>
      <c r="EG51" s="381"/>
      <c r="EH51" s="381"/>
      <c r="EI51" s="381"/>
      <c r="EJ51" s="381"/>
      <c r="EK51" s="381"/>
      <c r="EL51" s="381"/>
      <c r="EM51" s="381"/>
      <c r="EN51" s="381"/>
      <c r="EO51" s="381"/>
      <c r="EP51" s="381"/>
      <c r="EQ51" s="381"/>
      <c r="ER51" s="381"/>
      <c r="ES51" s="381"/>
      <c r="ET51" s="381"/>
      <c r="EU51" s="381"/>
      <c r="EV51" s="381"/>
      <c r="EW51" s="381"/>
      <c r="EX51" s="381"/>
      <c r="EY51" s="381"/>
      <c r="EZ51" s="381"/>
      <c r="FA51" s="381"/>
      <c r="FB51" s="381"/>
      <c r="FC51" s="381"/>
      <c r="FD51" s="381"/>
      <c r="FE51" s="381"/>
      <c r="FF51" s="381"/>
      <c r="FG51" s="381"/>
      <c r="FH51" s="381"/>
      <c r="FI51" s="381"/>
      <c r="FJ51" s="381"/>
      <c r="FK51" s="381"/>
      <c r="FL51" s="381"/>
      <c r="FM51" s="381"/>
      <c r="FN51" s="381"/>
      <c r="FO51" s="381"/>
      <c r="FP51" s="381"/>
      <c r="FQ51" s="381"/>
      <c r="FR51" s="381"/>
      <c r="FS51" s="381"/>
      <c r="FT51" s="381"/>
      <c r="FU51" s="381"/>
      <c r="FV51" s="381"/>
      <c r="FW51" s="381"/>
      <c r="FX51" s="381"/>
      <c r="FY51" s="381"/>
      <c r="FZ51" s="381"/>
      <c r="GA51" s="381"/>
      <c r="GB51" s="381"/>
      <c r="GC51" s="381"/>
      <c r="GD51" s="381"/>
      <c r="GE51" s="381"/>
      <c r="GF51" s="381"/>
      <c r="GG51" s="381"/>
      <c r="GH51" s="381"/>
      <c r="GI51" s="381"/>
      <c r="GJ51" s="381"/>
      <c r="GK51" s="381"/>
      <c r="GL51" s="381"/>
      <c r="GM51" s="381"/>
      <c r="GN51" s="381"/>
      <c r="GO51" s="381"/>
      <c r="GP51" s="381"/>
      <c r="GQ51" s="381"/>
      <c r="GR51" s="381"/>
      <c r="GS51" s="381"/>
      <c r="GT51" s="381"/>
      <c r="GU51" s="381"/>
      <c r="GV51" s="381"/>
      <c r="GW51" s="381"/>
      <c r="GX51" s="381"/>
      <c r="GY51" s="381"/>
      <c r="GZ51" s="381"/>
      <c r="HA51" s="381"/>
      <c r="HB51" s="381"/>
      <c r="HC51" s="381"/>
      <c r="HD51" s="381"/>
      <c r="HE51" s="381"/>
      <c r="HF51" s="381"/>
      <c r="HG51" s="381"/>
      <c r="HH51" s="381"/>
      <c r="HI51" s="381"/>
      <c r="HJ51" s="381"/>
      <c r="HK51" s="381"/>
      <c r="HL51" s="381"/>
      <c r="HM51" s="381"/>
      <c r="HN51" s="381"/>
      <c r="HO51" s="381"/>
      <c r="HP51" s="381"/>
      <c r="HQ51" s="381"/>
      <c r="HR51" s="381"/>
      <c r="HS51" s="381"/>
      <c r="HT51" s="381"/>
      <c r="HU51" s="381"/>
      <c r="HV51" s="381"/>
      <c r="HW51" s="381"/>
      <c r="HX51" s="381"/>
      <c r="HY51" s="381"/>
      <c r="HZ51" s="381"/>
      <c r="IA51" s="381"/>
      <c r="IB51" s="381"/>
      <c r="IC51" s="381"/>
      <c r="ID51" s="381"/>
      <c r="IE51" s="381"/>
      <c r="IF51" s="381"/>
      <c r="IG51" s="381"/>
      <c r="IH51" s="381"/>
      <c r="II51" s="381"/>
      <c r="IJ51" s="381"/>
      <c r="IK51" s="381"/>
      <c r="IL51" s="381"/>
      <c r="IM51" s="381"/>
      <c r="IN51" s="381"/>
      <c r="IO51" s="381"/>
      <c r="IP51" s="381"/>
      <c r="IQ51" s="381"/>
      <c r="IR51" s="381"/>
      <c r="IS51" s="381"/>
      <c r="IT51" s="381"/>
      <c r="IU51" s="381"/>
      <c r="IV51" s="381"/>
      <c r="IW51" s="381"/>
      <c r="IX51" s="381"/>
      <c r="IY51" s="381"/>
      <c r="IZ51" s="381"/>
      <c r="JA51" s="381"/>
      <c r="JB51" s="381"/>
      <c r="JC51" s="381"/>
      <c r="JD51" s="381"/>
      <c r="JE51" s="381"/>
      <c r="JF51" s="381"/>
      <c r="JG51" s="381"/>
      <c r="JH51" s="381"/>
      <c r="JI51" s="381"/>
      <c r="JJ51" s="381"/>
      <c r="JK51" s="381"/>
      <c r="JL51" s="381"/>
      <c r="JM51" s="381"/>
      <c r="JN51" s="381"/>
      <c r="JO51" s="381"/>
      <c r="JP51" s="381"/>
      <c r="JQ51" s="381"/>
      <c r="JR51" s="381"/>
      <c r="JS51" s="381"/>
      <c r="JT51" s="381"/>
      <c r="JU51" s="381"/>
      <c r="JV51" s="381"/>
      <c r="JW51" s="381"/>
      <c r="JX51" s="381"/>
      <c r="JY51" s="381"/>
      <c r="JZ51" s="381"/>
      <c r="KA51" s="381"/>
      <c r="KB51" s="381"/>
      <c r="KC51" s="381"/>
      <c r="KD51" s="381"/>
      <c r="KE51" s="381"/>
      <c r="KF51" s="381"/>
      <c r="KG51" s="381"/>
      <c r="KH51" s="381"/>
      <c r="KI51" s="381"/>
      <c r="KJ51" s="381"/>
      <c r="KK51" s="381"/>
      <c r="KL51" s="381"/>
      <c r="KM51" s="381"/>
      <c r="KN51" s="381"/>
      <c r="KO51" s="381"/>
      <c r="KP51" s="381"/>
      <c r="KQ51" s="381"/>
      <c r="KR51" s="381"/>
      <c r="KS51" s="381"/>
      <c r="KT51" s="381"/>
      <c r="KU51" s="381"/>
      <c r="KV51" s="381"/>
      <c r="KW51" s="381"/>
      <c r="KX51" s="381"/>
      <c r="KY51" s="381"/>
      <c r="KZ51" s="381"/>
      <c r="LA51" s="381"/>
      <c r="LB51" s="381"/>
      <c r="LC51" s="381"/>
      <c r="LD51" s="381"/>
      <c r="LE51" s="381"/>
      <c r="LF51" s="381"/>
      <c r="LG51" s="381"/>
      <c r="LH51" s="381"/>
      <c r="LI51" s="381"/>
      <c r="LJ51" s="381"/>
      <c r="LK51" s="381"/>
      <c r="LL51" s="381"/>
      <c r="LM51" s="381"/>
      <c r="LN51" s="381"/>
      <c r="LO51" s="381"/>
      <c r="LP51" s="381"/>
      <c r="LQ51" s="381"/>
      <c r="LR51" s="381"/>
      <c r="LS51" s="381"/>
      <c r="LT51" s="381"/>
      <c r="LU51" s="381"/>
      <c r="LV51" s="381"/>
      <c r="LW51" s="381"/>
      <c r="LX51" s="381"/>
      <c r="LY51" s="381"/>
      <c r="LZ51" s="381"/>
      <c r="MA51" s="381"/>
      <c r="MB51" s="381"/>
      <c r="MC51" s="381"/>
      <c r="MD51" s="381"/>
      <c r="ME51" s="381"/>
      <c r="MF51" s="381"/>
      <c r="MG51" s="381"/>
      <c r="MH51" s="381"/>
      <c r="MI51" s="381"/>
      <c r="MJ51" s="381"/>
      <c r="MK51" s="381"/>
      <c r="ML51" s="381"/>
      <c r="MM51" s="381"/>
      <c r="MN51" s="381"/>
      <c r="MO51" s="381"/>
      <c r="MP51" s="381"/>
      <c r="MQ51" s="381"/>
      <c r="MR51" s="381"/>
      <c r="MS51" s="381"/>
      <c r="MT51" s="381"/>
      <c r="MU51" s="381"/>
      <c r="MV51" s="381"/>
      <c r="MW51" s="381"/>
      <c r="MX51" s="381"/>
      <c r="MY51" s="381"/>
      <c r="MZ51" s="381"/>
      <c r="NA51" s="381"/>
      <c r="NB51" s="381"/>
      <c r="NC51" s="381"/>
      <c r="ND51" s="381"/>
      <c r="NE51" s="381"/>
      <c r="NF51" s="381"/>
      <c r="NG51" s="381"/>
      <c r="NH51" s="381"/>
      <c r="NI51" s="381"/>
      <c r="NJ51" s="381"/>
      <c r="NK51" s="381"/>
      <c r="NL51" s="381"/>
      <c r="NM51" s="381"/>
      <c r="NN51" s="381"/>
      <c r="NO51" s="381"/>
      <c r="NP51" s="381"/>
      <c r="NQ51" s="381"/>
      <c r="NR51" s="381"/>
      <c r="NS51" s="381"/>
      <c r="NT51" s="381"/>
      <c r="NU51" s="381"/>
      <c r="NV51" s="381"/>
      <c r="NW51" s="381"/>
      <c r="NX51" s="381"/>
      <c r="NY51" s="381"/>
      <c r="NZ51" s="381"/>
      <c r="OA51" s="381"/>
      <c r="OB51" s="381"/>
      <c r="OC51" s="381"/>
      <c r="OD51" s="381"/>
      <c r="OE51" s="381"/>
      <c r="OF51" s="381"/>
      <c r="OG51" s="381"/>
      <c r="OH51" s="381"/>
      <c r="OI51" s="381"/>
      <c r="OJ51" s="381"/>
      <c r="OK51" s="381"/>
      <c r="OL51" s="381"/>
      <c r="OM51" s="381"/>
      <c r="ON51" s="381"/>
      <c r="OO51" s="381"/>
      <c r="OP51" s="381"/>
      <c r="OQ51" s="381"/>
      <c r="OR51" s="381"/>
      <c r="OS51" s="381"/>
      <c r="OT51" s="381"/>
      <c r="OU51" s="381"/>
      <c r="OV51" s="381"/>
      <c r="OW51" s="381"/>
      <c r="OX51" s="381"/>
      <c r="OY51" s="381"/>
      <c r="OZ51" s="381"/>
      <c r="PA51" s="381"/>
      <c r="PB51" s="381"/>
      <c r="PC51" s="381"/>
      <c r="PD51" s="381"/>
      <c r="PE51" s="381"/>
      <c r="PF51" s="381"/>
      <c r="PG51" s="381"/>
      <c r="PH51" s="381"/>
      <c r="PI51" s="381"/>
      <c r="PJ51" s="381"/>
      <c r="PK51" s="381"/>
      <c r="PL51" s="381"/>
      <c r="PM51" s="381"/>
      <c r="PN51" s="381"/>
      <c r="PO51" s="381"/>
      <c r="PP51" s="381"/>
      <c r="PQ51" s="381"/>
      <c r="PR51" s="381"/>
      <c r="PS51" s="381"/>
      <c r="PT51" s="381"/>
      <c r="PU51" s="381"/>
      <c r="PV51" s="381"/>
      <c r="PW51" s="381"/>
      <c r="PX51" s="381"/>
      <c r="PY51" s="381"/>
      <c r="PZ51" s="381"/>
      <c r="QA51" s="381"/>
      <c r="QB51" s="381"/>
      <c r="QC51" s="381"/>
      <c r="QD51" s="381"/>
      <c r="QE51" s="381"/>
      <c r="QF51" s="381"/>
      <c r="QG51" s="381"/>
      <c r="QH51" s="381"/>
      <c r="QI51" s="381"/>
      <c r="QJ51" s="381"/>
      <c r="QK51" s="381"/>
      <c r="QL51" s="381"/>
      <c r="QM51" s="381"/>
      <c r="QN51" s="381"/>
      <c r="QO51" s="381"/>
      <c r="QP51" s="381"/>
      <c r="QQ51" s="381"/>
      <c r="QR51" s="381"/>
      <c r="QS51" s="381"/>
      <c r="QT51" s="381"/>
      <c r="QU51" s="381"/>
      <c r="QV51" s="381"/>
      <c r="QW51" s="381"/>
      <c r="QX51" s="381"/>
      <c r="QY51" s="381"/>
      <c r="QZ51" s="381"/>
      <c r="RA51" s="381"/>
    </row>
    <row r="52" spans="1:469" s="386" customFormat="1" ht="31.15" customHeight="1" x14ac:dyDescent="0.45">
      <c r="A52" s="405"/>
      <c r="F52" s="392"/>
      <c r="G52" s="448"/>
      <c r="H52" s="392"/>
      <c r="I52" s="420"/>
      <c r="J52" s="415"/>
      <c r="K52" s="434"/>
      <c r="L52" s="392"/>
      <c r="M52" s="381"/>
      <c r="N52" s="381"/>
      <c r="O52" s="381"/>
      <c r="P52" s="420"/>
      <c r="Q52" s="381"/>
      <c r="R52" s="381"/>
      <c r="S52" s="381"/>
      <c r="T52" s="381"/>
      <c r="U52" s="381"/>
      <c r="V52" s="381"/>
      <c r="W52" s="381"/>
      <c r="X52" s="381"/>
      <c r="Y52" s="381"/>
      <c r="Z52" s="381"/>
      <c r="AA52" s="381"/>
      <c r="AB52" s="381"/>
      <c r="AC52" s="381"/>
      <c r="AD52" s="381"/>
      <c r="AE52" s="381"/>
      <c r="AF52" s="381"/>
      <c r="AG52" s="381"/>
      <c r="AH52" s="381"/>
      <c r="AI52" s="381"/>
      <c r="AJ52" s="381"/>
      <c r="AK52" s="381"/>
      <c r="AL52" s="381"/>
      <c r="AM52" s="381"/>
      <c r="AN52" s="381"/>
      <c r="AO52" s="381"/>
      <c r="AP52" s="381"/>
      <c r="AQ52" s="381"/>
      <c r="AR52" s="381"/>
      <c r="AS52" s="381"/>
      <c r="AT52" s="381"/>
      <c r="AU52" s="381"/>
      <c r="AV52" s="381"/>
      <c r="AW52" s="381"/>
      <c r="AX52" s="381"/>
      <c r="AY52" s="381"/>
      <c r="AZ52" s="381"/>
      <c r="BA52" s="381"/>
      <c r="BB52" s="381"/>
      <c r="BC52" s="381"/>
      <c r="BD52" s="381"/>
      <c r="BE52" s="381"/>
      <c r="BF52" s="381"/>
      <c r="BG52" s="381"/>
      <c r="BH52" s="381"/>
      <c r="BI52" s="381"/>
      <c r="BJ52" s="381"/>
      <c r="BK52" s="381"/>
      <c r="BL52" s="381"/>
      <c r="BM52" s="381"/>
      <c r="BN52" s="381"/>
      <c r="BO52" s="381"/>
      <c r="BP52" s="381"/>
      <c r="BQ52" s="381"/>
      <c r="BR52" s="381"/>
      <c r="BS52" s="381"/>
      <c r="BT52" s="381"/>
      <c r="BU52" s="381"/>
      <c r="BV52" s="381"/>
      <c r="BW52" s="381"/>
      <c r="BX52" s="381"/>
      <c r="BY52" s="381"/>
      <c r="BZ52" s="381"/>
      <c r="CA52" s="381"/>
      <c r="CB52" s="381"/>
      <c r="CC52" s="381"/>
      <c r="CD52" s="381"/>
      <c r="CE52" s="381"/>
      <c r="CF52" s="381"/>
      <c r="CG52" s="381"/>
      <c r="CH52" s="381"/>
      <c r="CI52" s="381"/>
      <c r="CJ52" s="381"/>
      <c r="CK52" s="381"/>
      <c r="CL52" s="381"/>
      <c r="CM52" s="381"/>
      <c r="CN52" s="381"/>
      <c r="CO52" s="381"/>
      <c r="CP52" s="381"/>
      <c r="CQ52" s="381"/>
      <c r="CR52" s="381"/>
      <c r="CS52" s="381"/>
      <c r="CT52" s="381"/>
      <c r="CU52" s="381"/>
      <c r="CV52" s="381"/>
      <c r="CW52" s="381"/>
      <c r="CX52" s="381"/>
      <c r="CY52" s="381"/>
      <c r="CZ52" s="381"/>
      <c r="DA52" s="381"/>
      <c r="DB52" s="381"/>
      <c r="DC52" s="381"/>
      <c r="DD52" s="381"/>
      <c r="DE52" s="381"/>
      <c r="DF52" s="381"/>
      <c r="DG52" s="381"/>
      <c r="DH52" s="381"/>
      <c r="DI52" s="381"/>
      <c r="DJ52" s="381"/>
      <c r="DK52" s="381"/>
      <c r="DL52" s="381"/>
      <c r="DM52" s="381"/>
      <c r="DN52" s="381"/>
      <c r="DO52" s="381"/>
      <c r="DP52" s="381"/>
      <c r="DQ52" s="381"/>
      <c r="DR52" s="381"/>
      <c r="DS52" s="381"/>
      <c r="DT52" s="381"/>
      <c r="DU52" s="381"/>
      <c r="DV52" s="381"/>
      <c r="DW52" s="381"/>
      <c r="DX52" s="381"/>
      <c r="DY52" s="381"/>
      <c r="DZ52" s="381"/>
      <c r="EA52" s="381"/>
      <c r="EB52" s="381"/>
      <c r="EC52" s="381"/>
      <c r="ED52" s="381"/>
      <c r="EE52" s="381"/>
      <c r="EF52" s="381"/>
      <c r="EG52" s="381"/>
      <c r="EH52" s="381"/>
      <c r="EI52" s="381"/>
      <c r="EJ52" s="381"/>
      <c r="EK52" s="381"/>
      <c r="EL52" s="381"/>
      <c r="EM52" s="381"/>
      <c r="EN52" s="381"/>
      <c r="EO52" s="381"/>
      <c r="EP52" s="381"/>
      <c r="EQ52" s="381"/>
      <c r="ER52" s="381"/>
      <c r="ES52" s="381"/>
      <c r="ET52" s="381"/>
      <c r="EU52" s="381"/>
      <c r="EV52" s="381"/>
      <c r="EW52" s="381"/>
      <c r="EX52" s="381"/>
      <c r="EY52" s="381"/>
      <c r="EZ52" s="381"/>
      <c r="FA52" s="381"/>
      <c r="FB52" s="381"/>
      <c r="FC52" s="381"/>
      <c r="FD52" s="381"/>
      <c r="FE52" s="381"/>
      <c r="FF52" s="381"/>
      <c r="FG52" s="381"/>
      <c r="FH52" s="381"/>
      <c r="FI52" s="381"/>
      <c r="FJ52" s="381"/>
      <c r="FK52" s="381"/>
      <c r="FL52" s="381"/>
      <c r="FM52" s="381"/>
      <c r="FN52" s="381"/>
      <c r="FO52" s="381"/>
      <c r="FP52" s="381"/>
      <c r="FQ52" s="381"/>
      <c r="FR52" s="381"/>
      <c r="FS52" s="381"/>
      <c r="FT52" s="381"/>
      <c r="FU52" s="381"/>
      <c r="FV52" s="381"/>
      <c r="FW52" s="381"/>
      <c r="FX52" s="381"/>
      <c r="FY52" s="381"/>
      <c r="FZ52" s="381"/>
      <c r="GA52" s="381"/>
      <c r="GB52" s="381"/>
      <c r="GC52" s="381"/>
      <c r="GD52" s="381"/>
      <c r="GE52" s="381"/>
      <c r="GF52" s="381"/>
      <c r="GG52" s="381"/>
      <c r="GH52" s="381"/>
      <c r="GI52" s="381"/>
      <c r="GJ52" s="381"/>
      <c r="GK52" s="381"/>
      <c r="GL52" s="381"/>
      <c r="GM52" s="381"/>
      <c r="GN52" s="381"/>
      <c r="GO52" s="381"/>
      <c r="GP52" s="381"/>
      <c r="GQ52" s="381"/>
      <c r="GR52" s="381"/>
      <c r="GS52" s="381"/>
      <c r="GT52" s="381"/>
      <c r="GU52" s="381"/>
      <c r="GV52" s="381"/>
      <c r="GW52" s="381"/>
      <c r="GX52" s="381"/>
      <c r="GY52" s="381"/>
      <c r="GZ52" s="381"/>
      <c r="HA52" s="381"/>
      <c r="HB52" s="381"/>
      <c r="HC52" s="381"/>
      <c r="HD52" s="381"/>
      <c r="HE52" s="381"/>
      <c r="HF52" s="381"/>
      <c r="HG52" s="381"/>
      <c r="HH52" s="381"/>
      <c r="HI52" s="381"/>
      <c r="HJ52" s="381"/>
      <c r="HK52" s="381"/>
      <c r="HL52" s="381"/>
      <c r="HM52" s="381"/>
      <c r="HN52" s="381"/>
      <c r="HO52" s="381"/>
      <c r="HP52" s="381"/>
      <c r="HQ52" s="381"/>
      <c r="HR52" s="381"/>
      <c r="HS52" s="381"/>
      <c r="HT52" s="381"/>
      <c r="HU52" s="381"/>
      <c r="HV52" s="381"/>
      <c r="HW52" s="381"/>
      <c r="HX52" s="381"/>
      <c r="HY52" s="381"/>
      <c r="HZ52" s="381"/>
      <c r="IA52" s="381"/>
      <c r="IB52" s="381"/>
      <c r="IC52" s="381"/>
      <c r="ID52" s="381"/>
      <c r="IE52" s="381"/>
      <c r="IF52" s="381"/>
      <c r="IG52" s="381"/>
      <c r="IH52" s="381"/>
      <c r="II52" s="381"/>
      <c r="IJ52" s="381"/>
      <c r="IK52" s="381"/>
      <c r="IL52" s="381"/>
      <c r="IM52" s="381"/>
      <c r="IN52" s="381"/>
      <c r="IO52" s="381"/>
      <c r="IP52" s="381"/>
      <c r="IQ52" s="381"/>
      <c r="IR52" s="381"/>
      <c r="IS52" s="381"/>
      <c r="IT52" s="381"/>
      <c r="IU52" s="381"/>
      <c r="IV52" s="381"/>
      <c r="IW52" s="381"/>
      <c r="IX52" s="381"/>
      <c r="IY52" s="381"/>
      <c r="IZ52" s="381"/>
      <c r="JA52" s="381"/>
      <c r="JB52" s="381"/>
      <c r="JC52" s="381"/>
      <c r="JD52" s="381"/>
      <c r="JE52" s="381"/>
      <c r="JF52" s="381"/>
      <c r="JG52" s="381"/>
      <c r="JH52" s="381"/>
      <c r="JI52" s="381"/>
      <c r="JJ52" s="381"/>
      <c r="JK52" s="381"/>
      <c r="JL52" s="381"/>
      <c r="JM52" s="381"/>
      <c r="JN52" s="381"/>
      <c r="JO52" s="381"/>
      <c r="JP52" s="381"/>
      <c r="JQ52" s="381"/>
      <c r="JR52" s="381"/>
      <c r="JS52" s="381"/>
      <c r="JT52" s="381"/>
      <c r="JU52" s="381"/>
      <c r="JV52" s="381"/>
      <c r="JW52" s="381"/>
      <c r="JX52" s="381"/>
      <c r="JY52" s="381"/>
      <c r="JZ52" s="381"/>
      <c r="KA52" s="381"/>
      <c r="KB52" s="381"/>
      <c r="KC52" s="381"/>
      <c r="KD52" s="381"/>
      <c r="KE52" s="381"/>
      <c r="KF52" s="381"/>
      <c r="KG52" s="381"/>
      <c r="KH52" s="381"/>
      <c r="KI52" s="381"/>
      <c r="KJ52" s="381"/>
      <c r="KK52" s="381"/>
      <c r="KL52" s="381"/>
      <c r="KM52" s="381"/>
      <c r="KN52" s="381"/>
      <c r="KO52" s="381"/>
      <c r="KP52" s="381"/>
      <c r="KQ52" s="381"/>
      <c r="KR52" s="381"/>
      <c r="KS52" s="381"/>
      <c r="KT52" s="381"/>
      <c r="KU52" s="381"/>
      <c r="KV52" s="381"/>
      <c r="KW52" s="381"/>
      <c r="KX52" s="381"/>
      <c r="KY52" s="381"/>
      <c r="KZ52" s="381"/>
      <c r="LA52" s="381"/>
      <c r="LB52" s="381"/>
      <c r="LC52" s="381"/>
      <c r="LD52" s="381"/>
      <c r="LE52" s="381"/>
      <c r="LF52" s="381"/>
      <c r="LG52" s="381"/>
      <c r="LH52" s="381"/>
      <c r="LI52" s="381"/>
      <c r="LJ52" s="381"/>
      <c r="LK52" s="381"/>
      <c r="LL52" s="381"/>
      <c r="LM52" s="381"/>
      <c r="LN52" s="381"/>
      <c r="LO52" s="381"/>
      <c r="LP52" s="381"/>
      <c r="LQ52" s="381"/>
      <c r="LR52" s="381"/>
      <c r="LS52" s="381"/>
      <c r="LT52" s="381"/>
      <c r="LU52" s="381"/>
      <c r="LV52" s="381"/>
      <c r="LW52" s="381"/>
      <c r="LX52" s="381"/>
      <c r="LY52" s="381"/>
      <c r="LZ52" s="381"/>
      <c r="MA52" s="381"/>
      <c r="MB52" s="381"/>
      <c r="MC52" s="381"/>
      <c r="MD52" s="381"/>
      <c r="ME52" s="381"/>
      <c r="MF52" s="381"/>
      <c r="MG52" s="381"/>
      <c r="MH52" s="381"/>
      <c r="MI52" s="381"/>
      <c r="MJ52" s="381"/>
      <c r="MK52" s="381"/>
      <c r="ML52" s="381"/>
      <c r="MM52" s="381"/>
      <c r="MN52" s="381"/>
      <c r="MO52" s="381"/>
      <c r="MP52" s="381"/>
      <c r="MQ52" s="381"/>
      <c r="MR52" s="381"/>
      <c r="MS52" s="381"/>
      <c r="MT52" s="381"/>
      <c r="MU52" s="381"/>
      <c r="MV52" s="381"/>
      <c r="MW52" s="381"/>
      <c r="MX52" s="381"/>
      <c r="MY52" s="381"/>
      <c r="MZ52" s="381"/>
      <c r="NA52" s="381"/>
      <c r="NB52" s="381"/>
      <c r="NC52" s="381"/>
      <c r="ND52" s="381"/>
      <c r="NE52" s="381"/>
      <c r="NF52" s="381"/>
      <c r="NG52" s="381"/>
      <c r="NH52" s="381"/>
      <c r="NI52" s="381"/>
      <c r="NJ52" s="381"/>
      <c r="NK52" s="381"/>
      <c r="NL52" s="381"/>
      <c r="NM52" s="381"/>
      <c r="NN52" s="381"/>
      <c r="NO52" s="381"/>
      <c r="NP52" s="381"/>
      <c r="NQ52" s="381"/>
      <c r="NR52" s="381"/>
      <c r="NS52" s="381"/>
      <c r="NT52" s="381"/>
      <c r="NU52" s="381"/>
      <c r="NV52" s="381"/>
      <c r="NW52" s="381"/>
      <c r="NX52" s="381"/>
      <c r="NY52" s="381"/>
      <c r="NZ52" s="381"/>
      <c r="OA52" s="381"/>
      <c r="OB52" s="381"/>
      <c r="OC52" s="381"/>
      <c r="OD52" s="381"/>
      <c r="OE52" s="381"/>
      <c r="OF52" s="381"/>
      <c r="OG52" s="381"/>
      <c r="OH52" s="381"/>
      <c r="OI52" s="381"/>
      <c r="OJ52" s="381"/>
      <c r="OK52" s="381"/>
      <c r="OL52" s="381"/>
      <c r="OM52" s="381"/>
      <c r="ON52" s="381"/>
      <c r="OO52" s="381"/>
      <c r="OP52" s="381"/>
      <c r="OQ52" s="381"/>
      <c r="OR52" s="381"/>
      <c r="OS52" s="381"/>
      <c r="OT52" s="381"/>
      <c r="OU52" s="381"/>
      <c r="OV52" s="381"/>
      <c r="OW52" s="381"/>
      <c r="OX52" s="381"/>
      <c r="OY52" s="381"/>
      <c r="OZ52" s="381"/>
      <c r="PA52" s="381"/>
      <c r="PB52" s="381"/>
      <c r="PC52" s="381"/>
      <c r="PD52" s="381"/>
      <c r="PE52" s="381"/>
      <c r="PF52" s="381"/>
      <c r="PG52" s="381"/>
      <c r="PH52" s="381"/>
      <c r="PI52" s="381"/>
      <c r="PJ52" s="381"/>
      <c r="PK52" s="381"/>
      <c r="PL52" s="381"/>
      <c r="PM52" s="381"/>
      <c r="PN52" s="381"/>
      <c r="PO52" s="381"/>
      <c r="PP52" s="381"/>
      <c r="PQ52" s="381"/>
      <c r="PR52" s="381"/>
      <c r="PS52" s="381"/>
      <c r="PT52" s="381"/>
      <c r="PU52" s="381"/>
      <c r="PV52" s="381"/>
      <c r="PW52" s="381"/>
      <c r="PX52" s="381"/>
      <c r="PY52" s="381"/>
      <c r="PZ52" s="381"/>
      <c r="QA52" s="381"/>
      <c r="QB52" s="381"/>
      <c r="QC52" s="381"/>
      <c r="QD52" s="381"/>
      <c r="QE52" s="381"/>
      <c r="QF52" s="381"/>
      <c r="QG52" s="381"/>
      <c r="QH52" s="381"/>
      <c r="QI52" s="381"/>
      <c r="QJ52" s="381"/>
      <c r="QK52" s="381"/>
      <c r="QL52" s="381"/>
      <c r="QM52" s="381"/>
      <c r="QN52" s="381"/>
      <c r="QO52" s="381"/>
      <c r="QP52" s="381"/>
      <c r="QQ52" s="381"/>
      <c r="QR52" s="381"/>
      <c r="QS52" s="381"/>
      <c r="QT52" s="381"/>
      <c r="QU52" s="381"/>
      <c r="QV52" s="381"/>
      <c r="QW52" s="381"/>
      <c r="QX52" s="381"/>
      <c r="QY52" s="381"/>
      <c r="QZ52" s="381"/>
      <c r="RA52" s="381"/>
    </row>
    <row r="53" spans="1:469" s="386" customFormat="1" ht="18.75" customHeight="1" x14ac:dyDescent="0.45">
      <c r="A53" s="405"/>
      <c r="F53" s="392"/>
      <c r="G53" s="448"/>
      <c r="H53" s="392"/>
      <c r="I53" s="420"/>
      <c r="J53" s="415"/>
      <c r="K53" s="434"/>
      <c r="L53" s="392"/>
      <c r="M53" s="381"/>
      <c r="N53" s="381"/>
      <c r="O53" s="381"/>
      <c r="P53" s="420"/>
      <c r="Q53" s="381"/>
      <c r="R53" s="381"/>
      <c r="S53" s="381"/>
      <c r="T53" s="381"/>
      <c r="U53" s="381"/>
      <c r="V53" s="381"/>
      <c r="W53" s="381"/>
      <c r="X53" s="381"/>
      <c r="Y53" s="381"/>
      <c r="Z53" s="381"/>
      <c r="AA53" s="381"/>
      <c r="AB53" s="381"/>
      <c r="AC53" s="381"/>
      <c r="AD53" s="381"/>
      <c r="AE53" s="381"/>
      <c r="AF53" s="381"/>
      <c r="AG53" s="381"/>
      <c r="AH53" s="381"/>
      <c r="AI53" s="381"/>
      <c r="AJ53" s="381"/>
      <c r="AK53" s="381"/>
      <c r="AL53" s="381"/>
      <c r="AM53" s="381"/>
      <c r="AN53" s="381"/>
      <c r="AO53" s="381"/>
      <c r="AP53" s="381"/>
      <c r="AQ53" s="381"/>
      <c r="AR53" s="381"/>
      <c r="AS53" s="381"/>
      <c r="AT53" s="381"/>
      <c r="AU53" s="381"/>
      <c r="AV53" s="381"/>
      <c r="AW53" s="381"/>
      <c r="AX53" s="381"/>
      <c r="AY53" s="381"/>
      <c r="AZ53" s="381"/>
      <c r="BA53" s="381"/>
      <c r="BB53" s="381"/>
      <c r="BC53" s="381"/>
      <c r="BD53" s="381"/>
      <c r="BE53" s="381"/>
      <c r="BF53" s="381"/>
      <c r="BG53" s="381"/>
      <c r="BH53" s="381"/>
      <c r="BI53" s="381"/>
      <c r="BJ53" s="381"/>
      <c r="BK53" s="381"/>
      <c r="BL53" s="381"/>
      <c r="BM53" s="381"/>
      <c r="BN53" s="381"/>
      <c r="BO53" s="381"/>
      <c r="BP53" s="381"/>
      <c r="BQ53" s="381"/>
      <c r="BR53" s="381"/>
      <c r="BS53" s="381"/>
      <c r="BT53" s="381"/>
      <c r="BU53" s="381"/>
      <c r="BV53" s="381"/>
      <c r="BW53" s="381"/>
      <c r="BX53" s="381"/>
      <c r="BY53" s="381"/>
      <c r="BZ53" s="381"/>
      <c r="CA53" s="381"/>
      <c r="CB53" s="381"/>
      <c r="CC53" s="381"/>
      <c r="CD53" s="381"/>
      <c r="CE53" s="381"/>
      <c r="CF53" s="381"/>
      <c r="CG53" s="381"/>
      <c r="CH53" s="381"/>
      <c r="CI53" s="381"/>
      <c r="CJ53" s="381"/>
      <c r="CK53" s="381"/>
      <c r="CL53" s="381"/>
      <c r="CM53" s="381"/>
      <c r="CN53" s="381"/>
      <c r="CO53" s="381"/>
      <c r="CP53" s="381"/>
      <c r="CQ53" s="381"/>
      <c r="CR53" s="381"/>
      <c r="CS53" s="381"/>
      <c r="CT53" s="381"/>
      <c r="CU53" s="381"/>
      <c r="CV53" s="381"/>
      <c r="CW53" s="381"/>
      <c r="CX53" s="381"/>
      <c r="CY53" s="381"/>
      <c r="CZ53" s="381"/>
      <c r="DA53" s="381"/>
      <c r="DB53" s="381"/>
      <c r="DC53" s="381"/>
      <c r="DD53" s="381"/>
      <c r="DE53" s="381"/>
      <c r="DF53" s="381"/>
      <c r="DG53" s="381"/>
      <c r="DH53" s="381"/>
      <c r="DI53" s="381"/>
      <c r="DJ53" s="381"/>
      <c r="DK53" s="381"/>
      <c r="DL53" s="381"/>
      <c r="DM53" s="381"/>
      <c r="DN53" s="381"/>
      <c r="DO53" s="381"/>
      <c r="DP53" s="381"/>
      <c r="DQ53" s="381"/>
      <c r="DR53" s="381"/>
      <c r="DS53" s="381"/>
      <c r="DT53" s="381"/>
      <c r="DU53" s="381"/>
      <c r="DV53" s="381"/>
      <c r="DW53" s="381"/>
      <c r="DX53" s="381"/>
      <c r="DY53" s="381"/>
      <c r="DZ53" s="381"/>
      <c r="EA53" s="381"/>
      <c r="EB53" s="381"/>
      <c r="EC53" s="381"/>
      <c r="ED53" s="381"/>
      <c r="EE53" s="381"/>
      <c r="EF53" s="381"/>
      <c r="EG53" s="381"/>
      <c r="EH53" s="381"/>
      <c r="EI53" s="381"/>
      <c r="EJ53" s="381"/>
      <c r="EK53" s="381"/>
      <c r="EL53" s="381"/>
      <c r="EM53" s="381"/>
      <c r="EN53" s="381"/>
      <c r="EO53" s="381"/>
      <c r="EP53" s="381"/>
      <c r="EQ53" s="381"/>
      <c r="ER53" s="381"/>
      <c r="ES53" s="381"/>
      <c r="ET53" s="381"/>
      <c r="EU53" s="381"/>
      <c r="EV53" s="381"/>
      <c r="EW53" s="381"/>
      <c r="EX53" s="381"/>
      <c r="EY53" s="381"/>
      <c r="EZ53" s="381"/>
      <c r="FA53" s="381"/>
      <c r="FB53" s="381"/>
      <c r="FC53" s="381"/>
      <c r="FD53" s="381"/>
      <c r="FE53" s="381"/>
      <c r="FF53" s="381"/>
      <c r="FG53" s="381"/>
      <c r="FH53" s="381"/>
      <c r="FI53" s="381"/>
      <c r="FJ53" s="381"/>
      <c r="FK53" s="381"/>
      <c r="FL53" s="381"/>
      <c r="FM53" s="381"/>
      <c r="FN53" s="381"/>
      <c r="FO53" s="381"/>
      <c r="FP53" s="381"/>
      <c r="FQ53" s="381"/>
      <c r="FR53" s="381"/>
      <c r="FS53" s="381"/>
      <c r="FT53" s="381"/>
      <c r="FU53" s="381"/>
      <c r="FV53" s="381"/>
      <c r="FW53" s="381"/>
      <c r="FX53" s="381"/>
      <c r="FY53" s="381"/>
      <c r="FZ53" s="381"/>
      <c r="GA53" s="381"/>
      <c r="GB53" s="381"/>
      <c r="GC53" s="381"/>
      <c r="GD53" s="381"/>
      <c r="GE53" s="381"/>
      <c r="GF53" s="381"/>
      <c r="GG53" s="381"/>
      <c r="GH53" s="381"/>
      <c r="GI53" s="381"/>
      <c r="GJ53" s="381"/>
      <c r="GK53" s="381"/>
      <c r="GL53" s="381"/>
      <c r="GM53" s="381"/>
      <c r="GN53" s="381"/>
      <c r="GO53" s="381"/>
      <c r="GP53" s="381"/>
      <c r="GQ53" s="381"/>
      <c r="GR53" s="381"/>
      <c r="GS53" s="381"/>
      <c r="GT53" s="381"/>
      <c r="GU53" s="381"/>
      <c r="GV53" s="381"/>
      <c r="GW53" s="381"/>
      <c r="GX53" s="381"/>
      <c r="GY53" s="381"/>
      <c r="GZ53" s="381"/>
      <c r="HA53" s="381"/>
      <c r="HB53" s="381"/>
      <c r="HC53" s="381"/>
      <c r="HD53" s="381"/>
      <c r="HE53" s="381"/>
      <c r="HF53" s="381"/>
      <c r="HG53" s="381"/>
      <c r="HH53" s="381"/>
      <c r="HI53" s="381"/>
      <c r="HJ53" s="381"/>
      <c r="HK53" s="381"/>
      <c r="HL53" s="381"/>
      <c r="HM53" s="381"/>
      <c r="HN53" s="381"/>
      <c r="HO53" s="381"/>
      <c r="HP53" s="381"/>
      <c r="HQ53" s="381"/>
      <c r="HR53" s="381"/>
      <c r="HS53" s="381"/>
      <c r="HT53" s="381"/>
      <c r="HU53" s="381"/>
      <c r="HV53" s="381"/>
      <c r="HW53" s="381"/>
      <c r="HX53" s="381"/>
      <c r="HY53" s="381"/>
      <c r="HZ53" s="381"/>
      <c r="IA53" s="381"/>
      <c r="IB53" s="381"/>
      <c r="IC53" s="381"/>
      <c r="ID53" s="381"/>
      <c r="IE53" s="381"/>
      <c r="IF53" s="381"/>
      <c r="IG53" s="381"/>
      <c r="IH53" s="381"/>
      <c r="II53" s="381"/>
      <c r="IJ53" s="381"/>
      <c r="IK53" s="381"/>
      <c r="IL53" s="381"/>
      <c r="IM53" s="381"/>
      <c r="IN53" s="381"/>
      <c r="IO53" s="381"/>
      <c r="IP53" s="381"/>
      <c r="IQ53" s="381"/>
      <c r="IR53" s="381"/>
      <c r="IS53" s="381"/>
      <c r="IT53" s="381"/>
      <c r="IU53" s="381"/>
      <c r="IV53" s="381"/>
      <c r="IW53" s="381"/>
      <c r="IX53" s="381"/>
      <c r="IY53" s="381"/>
      <c r="IZ53" s="381"/>
      <c r="JA53" s="381"/>
      <c r="JB53" s="381"/>
      <c r="JC53" s="381"/>
      <c r="JD53" s="381"/>
      <c r="JE53" s="381"/>
      <c r="JF53" s="381"/>
      <c r="JG53" s="381"/>
      <c r="JH53" s="381"/>
      <c r="JI53" s="381"/>
      <c r="JJ53" s="381"/>
      <c r="JK53" s="381"/>
      <c r="JL53" s="381"/>
      <c r="JM53" s="381"/>
      <c r="JN53" s="381"/>
      <c r="JO53" s="381"/>
      <c r="JP53" s="381"/>
      <c r="JQ53" s="381"/>
      <c r="JR53" s="381"/>
      <c r="JS53" s="381"/>
      <c r="JT53" s="381"/>
      <c r="JU53" s="381"/>
      <c r="JV53" s="381"/>
      <c r="JW53" s="381"/>
      <c r="JX53" s="381"/>
      <c r="JY53" s="381"/>
      <c r="JZ53" s="381"/>
      <c r="KA53" s="381"/>
      <c r="KB53" s="381"/>
      <c r="KC53" s="381"/>
      <c r="KD53" s="381"/>
      <c r="KE53" s="381"/>
      <c r="KF53" s="381"/>
      <c r="KG53" s="381"/>
      <c r="KH53" s="381"/>
      <c r="KI53" s="381"/>
      <c r="KJ53" s="381"/>
      <c r="KK53" s="381"/>
      <c r="KL53" s="381"/>
      <c r="KM53" s="381"/>
      <c r="KN53" s="381"/>
      <c r="KO53" s="381"/>
      <c r="KP53" s="381"/>
      <c r="KQ53" s="381"/>
      <c r="KR53" s="381"/>
      <c r="KS53" s="381"/>
      <c r="KT53" s="381"/>
      <c r="KU53" s="381"/>
      <c r="KV53" s="381"/>
      <c r="KW53" s="381"/>
      <c r="KX53" s="381"/>
      <c r="KY53" s="381"/>
      <c r="KZ53" s="381"/>
      <c r="LA53" s="381"/>
      <c r="LB53" s="381"/>
      <c r="LC53" s="381"/>
      <c r="LD53" s="381"/>
      <c r="LE53" s="381"/>
      <c r="LF53" s="381"/>
      <c r="LG53" s="381"/>
      <c r="LH53" s="381"/>
      <c r="LI53" s="381"/>
      <c r="LJ53" s="381"/>
      <c r="LK53" s="381"/>
      <c r="LL53" s="381"/>
      <c r="LM53" s="381"/>
      <c r="LN53" s="381"/>
      <c r="LO53" s="381"/>
      <c r="LP53" s="381"/>
      <c r="LQ53" s="381"/>
      <c r="LR53" s="381"/>
      <c r="LS53" s="381"/>
      <c r="LT53" s="381"/>
      <c r="LU53" s="381"/>
      <c r="LV53" s="381"/>
      <c r="LW53" s="381"/>
      <c r="LX53" s="381"/>
      <c r="LY53" s="381"/>
      <c r="LZ53" s="381"/>
      <c r="MA53" s="381"/>
      <c r="MB53" s="381"/>
      <c r="MC53" s="381"/>
      <c r="MD53" s="381"/>
      <c r="ME53" s="381"/>
      <c r="MF53" s="381"/>
      <c r="MG53" s="381"/>
      <c r="MH53" s="381"/>
      <c r="MI53" s="381"/>
      <c r="MJ53" s="381"/>
      <c r="MK53" s="381"/>
      <c r="ML53" s="381"/>
      <c r="MM53" s="381"/>
      <c r="MN53" s="381"/>
      <c r="MO53" s="381"/>
      <c r="MP53" s="381"/>
      <c r="MQ53" s="381"/>
      <c r="MR53" s="381"/>
      <c r="MS53" s="381"/>
      <c r="MT53" s="381"/>
      <c r="MU53" s="381"/>
      <c r="MV53" s="381"/>
      <c r="MW53" s="381"/>
      <c r="MX53" s="381"/>
      <c r="MY53" s="381"/>
      <c r="MZ53" s="381"/>
      <c r="NA53" s="381"/>
      <c r="NB53" s="381"/>
      <c r="NC53" s="381"/>
      <c r="ND53" s="381"/>
      <c r="NE53" s="381"/>
      <c r="NF53" s="381"/>
      <c r="NG53" s="381"/>
      <c r="NH53" s="381"/>
      <c r="NI53" s="381"/>
      <c r="NJ53" s="381"/>
      <c r="NK53" s="381"/>
      <c r="NL53" s="381"/>
      <c r="NM53" s="381"/>
      <c r="NN53" s="381"/>
      <c r="NO53" s="381"/>
      <c r="NP53" s="381"/>
      <c r="NQ53" s="381"/>
      <c r="NR53" s="381"/>
      <c r="NS53" s="381"/>
      <c r="NT53" s="381"/>
      <c r="NU53" s="381"/>
      <c r="NV53" s="381"/>
      <c r="NW53" s="381"/>
      <c r="NX53" s="381"/>
      <c r="NY53" s="381"/>
      <c r="NZ53" s="381"/>
      <c r="OA53" s="381"/>
      <c r="OB53" s="381"/>
      <c r="OC53" s="381"/>
      <c r="OD53" s="381"/>
      <c r="OE53" s="381"/>
      <c r="OF53" s="381"/>
      <c r="OG53" s="381"/>
      <c r="OH53" s="381"/>
      <c r="OI53" s="381"/>
      <c r="OJ53" s="381"/>
      <c r="OK53" s="381"/>
      <c r="OL53" s="381"/>
      <c r="OM53" s="381"/>
      <c r="ON53" s="381"/>
      <c r="OO53" s="381"/>
      <c r="OP53" s="381"/>
      <c r="OQ53" s="381"/>
      <c r="OR53" s="381"/>
      <c r="OS53" s="381"/>
      <c r="OT53" s="381"/>
      <c r="OU53" s="381"/>
      <c r="OV53" s="381"/>
      <c r="OW53" s="381"/>
      <c r="OX53" s="381"/>
      <c r="OY53" s="381"/>
      <c r="OZ53" s="381"/>
      <c r="PA53" s="381"/>
      <c r="PB53" s="381"/>
      <c r="PC53" s="381"/>
      <c r="PD53" s="381"/>
      <c r="PE53" s="381"/>
      <c r="PF53" s="381"/>
      <c r="PG53" s="381"/>
      <c r="PH53" s="381"/>
      <c r="PI53" s="381"/>
      <c r="PJ53" s="381"/>
      <c r="PK53" s="381"/>
      <c r="PL53" s="381"/>
      <c r="PM53" s="381"/>
      <c r="PN53" s="381"/>
      <c r="PO53" s="381"/>
      <c r="PP53" s="381"/>
      <c r="PQ53" s="381"/>
      <c r="PR53" s="381"/>
      <c r="PS53" s="381"/>
      <c r="PT53" s="381"/>
      <c r="PU53" s="381"/>
      <c r="PV53" s="381"/>
      <c r="PW53" s="381"/>
      <c r="PX53" s="381"/>
      <c r="PY53" s="381"/>
      <c r="PZ53" s="381"/>
      <c r="QA53" s="381"/>
      <c r="QB53" s="381"/>
      <c r="QC53" s="381"/>
      <c r="QD53" s="381"/>
      <c r="QE53" s="381"/>
      <c r="QF53" s="381"/>
      <c r="QG53" s="381"/>
      <c r="QH53" s="381"/>
      <c r="QI53" s="381"/>
      <c r="QJ53" s="381"/>
      <c r="QK53" s="381"/>
      <c r="QL53" s="381"/>
      <c r="QM53" s="381"/>
      <c r="QN53" s="381"/>
      <c r="QO53" s="381"/>
      <c r="QP53" s="381"/>
      <c r="QQ53" s="381"/>
      <c r="QR53" s="381"/>
      <c r="QS53" s="381"/>
      <c r="QT53" s="381"/>
      <c r="QU53" s="381"/>
      <c r="QV53" s="381"/>
      <c r="QW53" s="381"/>
      <c r="QX53" s="381"/>
      <c r="QY53" s="381"/>
      <c r="QZ53" s="381"/>
      <c r="RA53" s="381"/>
    </row>
    <row r="54" spans="1:469" s="386" customFormat="1" ht="18.75" customHeight="1" x14ac:dyDescent="0.45">
      <c r="A54" s="405"/>
      <c r="F54" s="392"/>
      <c r="G54" s="448"/>
      <c r="H54" s="392"/>
      <c r="I54" s="420"/>
      <c r="J54" s="415"/>
      <c r="K54" s="434"/>
      <c r="L54" s="392"/>
      <c r="M54" s="381"/>
      <c r="N54" s="381"/>
      <c r="O54" s="381"/>
      <c r="P54" s="420"/>
      <c r="Q54" s="381"/>
      <c r="R54" s="381"/>
      <c r="S54" s="381"/>
      <c r="T54" s="381"/>
      <c r="U54" s="381"/>
      <c r="V54" s="381"/>
      <c r="W54" s="381"/>
      <c r="X54" s="381"/>
      <c r="Y54" s="381"/>
      <c r="Z54" s="381"/>
      <c r="AA54" s="381"/>
      <c r="AB54" s="381"/>
      <c r="AC54" s="381"/>
      <c r="AD54" s="381"/>
      <c r="AE54" s="381"/>
      <c r="AF54" s="381"/>
      <c r="AG54" s="381"/>
      <c r="AH54" s="381"/>
      <c r="AI54" s="381"/>
      <c r="AJ54" s="381"/>
      <c r="AK54" s="381"/>
      <c r="AL54" s="381"/>
      <c r="AM54" s="381"/>
      <c r="AN54" s="381"/>
      <c r="AO54" s="381"/>
      <c r="AP54" s="381"/>
      <c r="AQ54" s="381"/>
      <c r="AR54" s="381"/>
      <c r="AS54" s="381"/>
      <c r="AT54" s="381"/>
      <c r="AU54" s="381"/>
      <c r="AV54" s="381"/>
      <c r="AW54" s="381"/>
      <c r="AX54" s="381"/>
      <c r="AY54" s="381"/>
      <c r="AZ54" s="381"/>
      <c r="BA54" s="381"/>
      <c r="BB54" s="381"/>
      <c r="BC54" s="381"/>
      <c r="BD54" s="381"/>
      <c r="BE54" s="381"/>
      <c r="BF54" s="381"/>
      <c r="BG54" s="381"/>
      <c r="BH54" s="381"/>
      <c r="BI54" s="381"/>
      <c r="BJ54" s="381"/>
      <c r="BK54" s="381"/>
      <c r="BL54" s="381"/>
      <c r="BM54" s="381"/>
      <c r="BN54" s="381"/>
      <c r="BO54" s="381"/>
      <c r="BP54" s="381"/>
      <c r="BQ54" s="381"/>
      <c r="BR54" s="381"/>
      <c r="BS54" s="381"/>
      <c r="BT54" s="381"/>
      <c r="BU54" s="381"/>
      <c r="BV54" s="381"/>
      <c r="BW54" s="381"/>
      <c r="BX54" s="381"/>
      <c r="BY54" s="381"/>
      <c r="BZ54" s="381"/>
      <c r="CA54" s="381"/>
      <c r="CB54" s="381"/>
      <c r="CC54" s="381"/>
      <c r="CD54" s="381"/>
      <c r="CE54" s="381"/>
      <c r="CF54" s="381"/>
      <c r="CG54" s="381"/>
      <c r="CH54" s="381"/>
      <c r="CI54" s="381"/>
      <c r="CJ54" s="381"/>
      <c r="CK54" s="381"/>
      <c r="CL54" s="381"/>
      <c r="CM54" s="381"/>
      <c r="CN54" s="381"/>
      <c r="CO54" s="381"/>
      <c r="CP54" s="381"/>
      <c r="CQ54" s="381"/>
      <c r="CR54" s="381"/>
      <c r="CS54" s="381"/>
      <c r="CT54" s="381"/>
      <c r="CU54" s="381"/>
      <c r="CV54" s="381"/>
      <c r="CW54" s="381"/>
      <c r="CX54" s="381"/>
      <c r="CY54" s="381"/>
      <c r="CZ54" s="381"/>
      <c r="DA54" s="381"/>
      <c r="DB54" s="381"/>
      <c r="DC54" s="381"/>
      <c r="DD54" s="381"/>
      <c r="DE54" s="381"/>
      <c r="DF54" s="381"/>
      <c r="DG54" s="381"/>
      <c r="DH54" s="381"/>
      <c r="DI54" s="381"/>
      <c r="DJ54" s="381"/>
      <c r="DK54" s="381"/>
      <c r="DL54" s="381"/>
      <c r="DM54" s="381"/>
      <c r="DN54" s="381"/>
      <c r="DO54" s="381"/>
      <c r="DP54" s="381"/>
      <c r="DQ54" s="381"/>
      <c r="DR54" s="381"/>
      <c r="DS54" s="381"/>
      <c r="DT54" s="381"/>
      <c r="DU54" s="381"/>
      <c r="DV54" s="381"/>
      <c r="DW54" s="381"/>
      <c r="DX54" s="381"/>
      <c r="DY54" s="381"/>
      <c r="DZ54" s="381"/>
      <c r="EA54" s="381"/>
      <c r="EB54" s="381"/>
      <c r="EC54" s="381"/>
      <c r="ED54" s="381"/>
      <c r="EE54" s="381"/>
      <c r="EF54" s="381"/>
      <c r="EG54" s="381"/>
      <c r="EH54" s="381"/>
      <c r="EI54" s="381"/>
      <c r="EJ54" s="381"/>
      <c r="EK54" s="381"/>
      <c r="EL54" s="381"/>
      <c r="EM54" s="381"/>
      <c r="EN54" s="381"/>
      <c r="EO54" s="381"/>
      <c r="EP54" s="381"/>
      <c r="EQ54" s="381"/>
      <c r="ER54" s="381"/>
      <c r="ES54" s="381"/>
      <c r="ET54" s="381"/>
      <c r="EU54" s="381"/>
      <c r="EV54" s="381"/>
      <c r="EW54" s="381"/>
      <c r="EX54" s="381"/>
      <c r="EY54" s="381"/>
      <c r="EZ54" s="381"/>
      <c r="FA54" s="381"/>
      <c r="FB54" s="381"/>
      <c r="FC54" s="381"/>
      <c r="FD54" s="381"/>
      <c r="FE54" s="381"/>
      <c r="FF54" s="381"/>
      <c r="FG54" s="381"/>
      <c r="FH54" s="381"/>
      <c r="FI54" s="381"/>
      <c r="FJ54" s="381"/>
      <c r="FK54" s="381"/>
      <c r="FL54" s="381"/>
      <c r="FM54" s="381"/>
      <c r="FN54" s="381"/>
      <c r="FO54" s="381"/>
      <c r="FP54" s="381"/>
      <c r="FQ54" s="381"/>
      <c r="FR54" s="381"/>
      <c r="FS54" s="381"/>
      <c r="FT54" s="381"/>
      <c r="FU54" s="381"/>
      <c r="FV54" s="381"/>
      <c r="FW54" s="381"/>
      <c r="FX54" s="381"/>
      <c r="FY54" s="381"/>
      <c r="FZ54" s="381"/>
      <c r="GA54" s="381"/>
      <c r="GB54" s="381"/>
      <c r="GC54" s="381"/>
      <c r="GD54" s="381"/>
      <c r="GE54" s="381"/>
      <c r="GF54" s="381"/>
      <c r="GG54" s="381"/>
      <c r="GH54" s="381"/>
      <c r="GI54" s="381"/>
      <c r="GJ54" s="381"/>
      <c r="GK54" s="381"/>
      <c r="GL54" s="381"/>
      <c r="GM54" s="381"/>
      <c r="GN54" s="381"/>
      <c r="GO54" s="381"/>
      <c r="GP54" s="381"/>
      <c r="GQ54" s="381"/>
      <c r="GR54" s="381"/>
      <c r="GS54" s="381"/>
      <c r="GT54" s="381"/>
      <c r="GU54" s="381"/>
      <c r="GV54" s="381"/>
      <c r="GW54" s="381"/>
      <c r="GX54" s="381"/>
      <c r="GY54" s="381"/>
      <c r="GZ54" s="381"/>
      <c r="HA54" s="381"/>
      <c r="HB54" s="381"/>
      <c r="HC54" s="381"/>
      <c r="HD54" s="381"/>
      <c r="HE54" s="381"/>
      <c r="HF54" s="381"/>
      <c r="HG54" s="381"/>
      <c r="HH54" s="381"/>
      <c r="HI54" s="381"/>
      <c r="HJ54" s="381"/>
      <c r="HK54" s="381"/>
      <c r="HL54" s="381"/>
      <c r="HM54" s="381"/>
      <c r="HN54" s="381"/>
      <c r="HO54" s="381"/>
      <c r="HP54" s="381"/>
      <c r="HQ54" s="381"/>
      <c r="HR54" s="381"/>
      <c r="HS54" s="381"/>
      <c r="HT54" s="381"/>
      <c r="HU54" s="381"/>
      <c r="HV54" s="381"/>
      <c r="HW54" s="381"/>
      <c r="HX54" s="381"/>
      <c r="HY54" s="381"/>
      <c r="HZ54" s="381"/>
      <c r="IA54" s="381"/>
      <c r="IB54" s="381"/>
      <c r="IC54" s="381"/>
      <c r="ID54" s="381"/>
      <c r="IE54" s="381"/>
      <c r="IF54" s="381"/>
      <c r="IG54" s="381"/>
      <c r="IH54" s="381"/>
      <c r="II54" s="381"/>
      <c r="IJ54" s="381"/>
      <c r="IK54" s="381"/>
      <c r="IL54" s="381"/>
      <c r="IM54" s="381"/>
      <c r="IN54" s="381"/>
      <c r="IO54" s="381"/>
      <c r="IP54" s="381"/>
      <c r="IQ54" s="381"/>
      <c r="IR54" s="381"/>
      <c r="IS54" s="381"/>
      <c r="IT54" s="381"/>
      <c r="IU54" s="381"/>
      <c r="IV54" s="381"/>
      <c r="IW54" s="381"/>
      <c r="IX54" s="381"/>
      <c r="IY54" s="381"/>
      <c r="IZ54" s="381"/>
      <c r="JA54" s="381"/>
      <c r="JB54" s="381"/>
      <c r="JC54" s="381"/>
      <c r="JD54" s="381"/>
      <c r="JE54" s="381"/>
      <c r="JF54" s="381"/>
      <c r="JG54" s="381"/>
      <c r="JH54" s="381"/>
      <c r="JI54" s="381"/>
      <c r="JJ54" s="381"/>
      <c r="JK54" s="381"/>
      <c r="JL54" s="381"/>
      <c r="JM54" s="381"/>
      <c r="JN54" s="381"/>
      <c r="JO54" s="381"/>
      <c r="JP54" s="381"/>
      <c r="JQ54" s="381"/>
      <c r="JR54" s="381"/>
      <c r="JS54" s="381"/>
      <c r="JT54" s="381"/>
      <c r="JU54" s="381"/>
      <c r="JV54" s="381"/>
      <c r="JW54" s="381"/>
      <c r="JX54" s="381"/>
      <c r="JY54" s="381"/>
      <c r="JZ54" s="381"/>
      <c r="KA54" s="381"/>
      <c r="KB54" s="381"/>
      <c r="KC54" s="381"/>
      <c r="KD54" s="381"/>
      <c r="KE54" s="381"/>
      <c r="KF54" s="381"/>
      <c r="KG54" s="381"/>
      <c r="KH54" s="381"/>
      <c r="KI54" s="381"/>
      <c r="KJ54" s="381"/>
      <c r="KK54" s="381"/>
      <c r="KL54" s="381"/>
      <c r="KM54" s="381"/>
      <c r="KN54" s="381"/>
      <c r="KO54" s="381"/>
      <c r="KP54" s="381"/>
      <c r="KQ54" s="381"/>
      <c r="KR54" s="381"/>
      <c r="KS54" s="381"/>
      <c r="KT54" s="381"/>
      <c r="KU54" s="381"/>
      <c r="KV54" s="381"/>
      <c r="KW54" s="381"/>
      <c r="KX54" s="381"/>
      <c r="KY54" s="381"/>
      <c r="KZ54" s="381"/>
      <c r="LA54" s="381"/>
      <c r="LB54" s="381"/>
      <c r="LC54" s="381"/>
      <c r="LD54" s="381"/>
      <c r="LE54" s="381"/>
      <c r="LF54" s="381"/>
      <c r="LG54" s="381"/>
      <c r="LH54" s="381"/>
      <c r="LI54" s="381"/>
      <c r="LJ54" s="381"/>
      <c r="LK54" s="381"/>
      <c r="LL54" s="381"/>
      <c r="LM54" s="381"/>
      <c r="LN54" s="381"/>
      <c r="LO54" s="381"/>
      <c r="LP54" s="381"/>
      <c r="LQ54" s="381"/>
      <c r="LR54" s="381"/>
      <c r="LS54" s="381"/>
      <c r="LT54" s="381"/>
      <c r="LU54" s="381"/>
      <c r="LV54" s="381"/>
      <c r="LW54" s="381"/>
      <c r="LX54" s="381"/>
      <c r="LY54" s="381"/>
      <c r="LZ54" s="381"/>
      <c r="MA54" s="381"/>
      <c r="MB54" s="381"/>
      <c r="MC54" s="381"/>
      <c r="MD54" s="381"/>
      <c r="ME54" s="381"/>
      <c r="MF54" s="381"/>
      <c r="MG54" s="381"/>
      <c r="MH54" s="381"/>
      <c r="MI54" s="381"/>
      <c r="MJ54" s="381"/>
      <c r="MK54" s="381"/>
      <c r="ML54" s="381"/>
      <c r="MM54" s="381"/>
      <c r="MN54" s="381"/>
      <c r="MO54" s="381"/>
      <c r="MP54" s="381"/>
      <c r="MQ54" s="381"/>
      <c r="MR54" s="381"/>
      <c r="MS54" s="381"/>
      <c r="MT54" s="381"/>
      <c r="MU54" s="381"/>
      <c r="MV54" s="381"/>
      <c r="MW54" s="381"/>
      <c r="MX54" s="381"/>
      <c r="MY54" s="381"/>
      <c r="MZ54" s="381"/>
      <c r="NA54" s="381"/>
      <c r="NB54" s="381"/>
      <c r="NC54" s="381"/>
      <c r="ND54" s="381"/>
      <c r="NE54" s="381"/>
      <c r="NF54" s="381"/>
      <c r="NG54" s="381"/>
      <c r="NH54" s="381"/>
      <c r="NI54" s="381"/>
      <c r="NJ54" s="381"/>
      <c r="NK54" s="381"/>
      <c r="NL54" s="381"/>
      <c r="NM54" s="381"/>
      <c r="NN54" s="381"/>
      <c r="NO54" s="381"/>
      <c r="NP54" s="381"/>
      <c r="NQ54" s="381"/>
      <c r="NR54" s="381"/>
      <c r="NS54" s="381"/>
      <c r="NT54" s="381"/>
      <c r="NU54" s="381"/>
      <c r="NV54" s="381"/>
      <c r="NW54" s="381"/>
      <c r="NX54" s="381"/>
      <c r="NY54" s="381"/>
      <c r="NZ54" s="381"/>
      <c r="OA54" s="381"/>
      <c r="OB54" s="381"/>
      <c r="OC54" s="381"/>
      <c r="OD54" s="381"/>
      <c r="OE54" s="381"/>
      <c r="OF54" s="381"/>
      <c r="OG54" s="381"/>
      <c r="OH54" s="381"/>
      <c r="OI54" s="381"/>
      <c r="OJ54" s="381"/>
      <c r="OK54" s="381"/>
      <c r="OL54" s="381"/>
      <c r="OM54" s="381"/>
      <c r="ON54" s="381"/>
      <c r="OO54" s="381"/>
      <c r="OP54" s="381"/>
      <c r="OQ54" s="381"/>
      <c r="OR54" s="381"/>
      <c r="OS54" s="381"/>
      <c r="OT54" s="381"/>
      <c r="OU54" s="381"/>
      <c r="OV54" s="381"/>
      <c r="OW54" s="381"/>
      <c r="OX54" s="381"/>
      <c r="OY54" s="381"/>
      <c r="OZ54" s="381"/>
      <c r="PA54" s="381"/>
      <c r="PB54" s="381"/>
      <c r="PC54" s="381"/>
      <c r="PD54" s="381"/>
      <c r="PE54" s="381"/>
      <c r="PF54" s="381"/>
      <c r="PG54" s="381"/>
      <c r="PH54" s="381"/>
      <c r="PI54" s="381"/>
      <c r="PJ54" s="381"/>
      <c r="PK54" s="381"/>
      <c r="PL54" s="381"/>
      <c r="PM54" s="381"/>
      <c r="PN54" s="381"/>
      <c r="PO54" s="381"/>
      <c r="PP54" s="381"/>
      <c r="PQ54" s="381"/>
      <c r="PR54" s="381"/>
      <c r="PS54" s="381"/>
      <c r="PT54" s="381"/>
      <c r="PU54" s="381"/>
      <c r="PV54" s="381"/>
      <c r="PW54" s="381"/>
      <c r="PX54" s="381"/>
      <c r="PY54" s="381"/>
      <c r="PZ54" s="381"/>
      <c r="QA54" s="381"/>
      <c r="QB54" s="381"/>
      <c r="QC54" s="381"/>
      <c r="QD54" s="381"/>
      <c r="QE54" s="381"/>
      <c r="QF54" s="381"/>
      <c r="QG54" s="381"/>
      <c r="QH54" s="381"/>
      <c r="QI54" s="381"/>
      <c r="QJ54" s="381"/>
      <c r="QK54" s="381"/>
      <c r="QL54" s="381"/>
      <c r="QM54" s="381"/>
      <c r="QN54" s="381"/>
      <c r="QO54" s="381"/>
      <c r="QP54" s="381"/>
      <c r="QQ54" s="381"/>
      <c r="QR54" s="381"/>
      <c r="QS54" s="381"/>
      <c r="QT54" s="381"/>
      <c r="QU54" s="381"/>
      <c r="QV54" s="381"/>
      <c r="QW54" s="381"/>
      <c r="QX54" s="381"/>
      <c r="QY54" s="381"/>
      <c r="QZ54" s="381"/>
      <c r="RA54" s="381"/>
    </row>
    <row r="55" spans="1:469" s="386" customFormat="1" ht="18.75" customHeight="1" x14ac:dyDescent="0.45">
      <c r="A55" s="405"/>
      <c r="F55" s="392"/>
      <c r="G55" s="448"/>
      <c r="H55" s="392"/>
      <c r="I55" s="420"/>
      <c r="J55" s="415"/>
      <c r="K55" s="434"/>
      <c r="L55" s="392"/>
      <c r="M55" s="381"/>
      <c r="N55" s="381"/>
      <c r="O55" s="381"/>
      <c r="P55" s="420"/>
      <c r="Q55" s="381"/>
      <c r="R55" s="381"/>
      <c r="S55" s="381"/>
      <c r="T55" s="381"/>
      <c r="U55" s="381"/>
      <c r="V55" s="381"/>
      <c r="W55" s="381"/>
      <c r="X55" s="381"/>
      <c r="Y55" s="381"/>
      <c r="Z55" s="381"/>
      <c r="AA55" s="381"/>
      <c r="AB55" s="381"/>
      <c r="AC55" s="381"/>
      <c r="AD55" s="381"/>
      <c r="AE55" s="381"/>
      <c r="AF55" s="381"/>
      <c r="AG55" s="381"/>
      <c r="AH55" s="381"/>
      <c r="AI55" s="381"/>
      <c r="AJ55" s="381"/>
      <c r="AK55" s="381"/>
      <c r="AL55" s="381"/>
      <c r="AM55" s="381"/>
      <c r="AN55" s="381"/>
      <c r="AO55" s="381"/>
      <c r="AP55" s="381"/>
      <c r="AQ55" s="381"/>
      <c r="AR55" s="381"/>
      <c r="AS55" s="381"/>
      <c r="AT55" s="381"/>
      <c r="AU55" s="381"/>
      <c r="AV55" s="381"/>
      <c r="AW55" s="381"/>
      <c r="AX55" s="381"/>
      <c r="AY55" s="381"/>
      <c r="AZ55" s="381"/>
      <c r="BA55" s="381"/>
      <c r="BB55" s="381"/>
      <c r="BC55" s="381"/>
      <c r="BD55" s="381"/>
      <c r="BE55" s="381"/>
      <c r="BF55" s="381"/>
      <c r="BG55" s="381"/>
      <c r="BH55" s="381"/>
      <c r="BI55" s="381"/>
      <c r="BJ55" s="381"/>
      <c r="BK55" s="381"/>
      <c r="BL55" s="381"/>
      <c r="BM55" s="381"/>
      <c r="BN55" s="381"/>
      <c r="BO55" s="381"/>
      <c r="BP55" s="381"/>
      <c r="BQ55" s="381"/>
      <c r="BR55" s="381"/>
      <c r="BS55" s="381"/>
      <c r="BT55" s="381"/>
      <c r="BU55" s="381"/>
      <c r="BV55" s="381"/>
      <c r="BW55" s="381"/>
      <c r="BX55" s="381"/>
      <c r="BY55" s="381"/>
      <c r="BZ55" s="381"/>
      <c r="CA55" s="381"/>
      <c r="CB55" s="381"/>
      <c r="CC55" s="381"/>
      <c r="CD55" s="381"/>
      <c r="CE55" s="381"/>
      <c r="CF55" s="381"/>
      <c r="CG55" s="381"/>
      <c r="CH55" s="381"/>
      <c r="CI55" s="381"/>
      <c r="CJ55" s="381"/>
      <c r="CK55" s="381"/>
      <c r="CL55" s="381"/>
      <c r="CM55" s="381"/>
      <c r="CN55" s="381"/>
      <c r="CO55" s="381"/>
      <c r="CP55" s="381"/>
      <c r="CQ55" s="381"/>
      <c r="CR55" s="381"/>
      <c r="CS55" s="381"/>
      <c r="CT55" s="381"/>
      <c r="CU55" s="381"/>
      <c r="CV55" s="381"/>
      <c r="CW55" s="381"/>
      <c r="CX55" s="381"/>
      <c r="CY55" s="381"/>
      <c r="CZ55" s="381"/>
      <c r="DA55" s="381"/>
      <c r="DB55" s="381"/>
      <c r="DC55" s="381"/>
      <c r="DD55" s="381"/>
      <c r="DE55" s="381"/>
      <c r="DF55" s="381"/>
      <c r="DG55" s="381"/>
      <c r="DH55" s="381"/>
      <c r="DI55" s="381"/>
      <c r="DJ55" s="381"/>
      <c r="DK55" s="381"/>
      <c r="DL55" s="381"/>
      <c r="DM55" s="381"/>
      <c r="DN55" s="381"/>
      <c r="DO55" s="381"/>
      <c r="DP55" s="381"/>
      <c r="DQ55" s="381"/>
      <c r="DR55" s="381"/>
      <c r="DS55" s="381"/>
      <c r="DT55" s="381"/>
      <c r="DU55" s="381"/>
      <c r="DV55" s="381"/>
      <c r="DW55" s="381"/>
      <c r="DX55" s="381"/>
      <c r="DY55" s="381"/>
      <c r="DZ55" s="381"/>
      <c r="EA55" s="381"/>
      <c r="EB55" s="381"/>
      <c r="EC55" s="381"/>
      <c r="ED55" s="381"/>
      <c r="EE55" s="381"/>
      <c r="EF55" s="381"/>
      <c r="EG55" s="381"/>
      <c r="EH55" s="381"/>
      <c r="EI55" s="381"/>
      <c r="EJ55" s="381"/>
      <c r="EK55" s="381"/>
      <c r="EL55" s="381"/>
      <c r="EM55" s="381"/>
      <c r="EN55" s="381"/>
      <c r="EO55" s="381"/>
      <c r="EP55" s="381"/>
      <c r="EQ55" s="381"/>
      <c r="ER55" s="381"/>
      <c r="ES55" s="381"/>
      <c r="ET55" s="381"/>
      <c r="EU55" s="381"/>
      <c r="EV55" s="381"/>
      <c r="EW55" s="381"/>
      <c r="EX55" s="381"/>
      <c r="EY55" s="381"/>
      <c r="EZ55" s="381"/>
      <c r="FA55" s="381"/>
      <c r="FB55" s="381"/>
      <c r="FC55" s="381"/>
      <c r="FD55" s="381"/>
      <c r="FE55" s="381"/>
      <c r="FF55" s="381"/>
      <c r="FG55" s="381"/>
      <c r="FH55" s="381"/>
      <c r="FI55" s="381"/>
      <c r="FJ55" s="381"/>
      <c r="FK55" s="381"/>
      <c r="FL55" s="381"/>
      <c r="FM55" s="381"/>
      <c r="FN55" s="381"/>
      <c r="FO55" s="381"/>
      <c r="FP55" s="381"/>
      <c r="FQ55" s="381"/>
      <c r="FR55" s="381"/>
      <c r="FS55" s="381"/>
      <c r="FT55" s="381"/>
      <c r="FU55" s="381"/>
      <c r="FV55" s="381"/>
      <c r="FW55" s="381"/>
      <c r="FX55" s="381"/>
      <c r="FY55" s="381"/>
      <c r="FZ55" s="381"/>
      <c r="GA55" s="381"/>
      <c r="GB55" s="381"/>
      <c r="GC55" s="381"/>
      <c r="GD55" s="381"/>
      <c r="GE55" s="381"/>
      <c r="GF55" s="381"/>
      <c r="GG55" s="381"/>
      <c r="GH55" s="381"/>
      <c r="GI55" s="381"/>
      <c r="GJ55" s="381"/>
      <c r="GK55" s="381"/>
      <c r="GL55" s="381"/>
      <c r="GM55" s="381"/>
      <c r="GN55" s="381"/>
      <c r="GO55" s="381"/>
      <c r="GP55" s="381"/>
      <c r="GQ55" s="381"/>
      <c r="GR55" s="381"/>
      <c r="GS55" s="381"/>
      <c r="GT55" s="381"/>
      <c r="GU55" s="381"/>
      <c r="GV55" s="381"/>
      <c r="GW55" s="381"/>
      <c r="GX55" s="381"/>
      <c r="GY55" s="381"/>
      <c r="GZ55" s="381"/>
      <c r="HA55" s="381"/>
      <c r="HB55" s="381"/>
      <c r="HC55" s="381"/>
      <c r="HD55" s="381"/>
      <c r="HE55" s="381"/>
      <c r="HF55" s="381"/>
      <c r="HG55" s="381"/>
      <c r="HH55" s="381"/>
      <c r="HI55" s="381"/>
      <c r="HJ55" s="381"/>
      <c r="HK55" s="381"/>
      <c r="HL55" s="381"/>
      <c r="HM55" s="381"/>
      <c r="HN55" s="381"/>
      <c r="HO55" s="381"/>
      <c r="HP55" s="381"/>
      <c r="HQ55" s="381"/>
      <c r="HR55" s="381"/>
      <c r="HS55" s="381"/>
      <c r="HT55" s="381"/>
      <c r="HU55" s="381"/>
      <c r="HV55" s="381"/>
      <c r="HW55" s="381"/>
      <c r="HX55" s="381"/>
      <c r="HY55" s="381"/>
      <c r="HZ55" s="381"/>
      <c r="IA55" s="381"/>
      <c r="IB55" s="381"/>
      <c r="IC55" s="381"/>
      <c r="ID55" s="381"/>
      <c r="IE55" s="381"/>
      <c r="IF55" s="381"/>
      <c r="IG55" s="381"/>
      <c r="IH55" s="381"/>
      <c r="II55" s="381"/>
      <c r="IJ55" s="381"/>
      <c r="IK55" s="381"/>
      <c r="IL55" s="381"/>
      <c r="IM55" s="381"/>
      <c r="IN55" s="381"/>
      <c r="IO55" s="381"/>
      <c r="IP55" s="381"/>
      <c r="IQ55" s="381"/>
      <c r="IR55" s="381"/>
      <c r="IS55" s="381"/>
      <c r="IT55" s="381"/>
      <c r="IU55" s="381"/>
      <c r="IV55" s="381"/>
      <c r="IW55" s="381"/>
      <c r="IX55" s="381"/>
      <c r="IY55" s="381"/>
      <c r="IZ55" s="381"/>
      <c r="JA55" s="381"/>
      <c r="JB55" s="381"/>
      <c r="JC55" s="381"/>
      <c r="JD55" s="381"/>
      <c r="JE55" s="381"/>
      <c r="JF55" s="381"/>
      <c r="JG55" s="381"/>
      <c r="JH55" s="381"/>
      <c r="JI55" s="381"/>
      <c r="JJ55" s="381"/>
      <c r="JK55" s="381"/>
      <c r="JL55" s="381"/>
      <c r="JM55" s="381"/>
      <c r="JN55" s="381"/>
      <c r="JO55" s="381"/>
      <c r="JP55" s="381"/>
      <c r="JQ55" s="381"/>
      <c r="JR55" s="381"/>
      <c r="JS55" s="381"/>
      <c r="JT55" s="381"/>
      <c r="JU55" s="381"/>
      <c r="JV55" s="381"/>
      <c r="JW55" s="381"/>
      <c r="JX55" s="381"/>
      <c r="JY55" s="381"/>
      <c r="JZ55" s="381"/>
      <c r="KA55" s="381"/>
      <c r="KB55" s="381"/>
      <c r="KC55" s="381"/>
      <c r="KD55" s="381"/>
      <c r="KE55" s="381"/>
      <c r="KF55" s="381"/>
      <c r="KG55" s="381"/>
      <c r="KH55" s="381"/>
      <c r="KI55" s="381"/>
      <c r="KJ55" s="381"/>
      <c r="KK55" s="381"/>
      <c r="KL55" s="381"/>
      <c r="KM55" s="381"/>
      <c r="KN55" s="381"/>
      <c r="KO55" s="381"/>
      <c r="KP55" s="381"/>
      <c r="KQ55" s="381"/>
      <c r="KR55" s="381"/>
      <c r="KS55" s="381"/>
      <c r="KT55" s="381"/>
      <c r="KU55" s="381"/>
      <c r="KV55" s="381"/>
      <c r="KW55" s="381"/>
      <c r="KX55" s="381"/>
      <c r="KY55" s="381"/>
      <c r="KZ55" s="381"/>
      <c r="LA55" s="381"/>
      <c r="LB55" s="381"/>
      <c r="LC55" s="381"/>
      <c r="LD55" s="381"/>
      <c r="LE55" s="381"/>
      <c r="LF55" s="381"/>
      <c r="LG55" s="381"/>
      <c r="LH55" s="381"/>
      <c r="LI55" s="381"/>
      <c r="LJ55" s="381"/>
      <c r="LK55" s="381"/>
      <c r="LL55" s="381"/>
      <c r="LM55" s="381"/>
      <c r="LN55" s="381"/>
      <c r="LO55" s="381"/>
      <c r="LP55" s="381"/>
      <c r="LQ55" s="381"/>
      <c r="LR55" s="381"/>
      <c r="LS55" s="381"/>
      <c r="LT55" s="381"/>
      <c r="LU55" s="381"/>
      <c r="LV55" s="381"/>
      <c r="LW55" s="381"/>
      <c r="LX55" s="381"/>
      <c r="LY55" s="381"/>
      <c r="LZ55" s="381"/>
      <c r="MA55" s="381"/>
      <c r="MB55" s="381"/>
      <c r="MC55" s="381"/>
      <c r="MD55" s="381"/>
      <c r="ME55" s="381"/>
      <c r="MF55" s="381"/>
      <c r="MG55" s="381"/>
      <c r="MH55" s="381"/>
      <c r="MI55" s="381"/>
      <c r="MJ55" s="381"/>
      <c r="MK55" s="381"/>
      <c r="ML55" s="381"/>
      <c r="MM55" s="381"/>
      <c r="MN55" s="381"/>
      <c r="MO55" s="381"/>
      <c r="MP55" s="381"/>
      <c r="MQ55" s="381"/>
      <c r="MR55" s="381"/>
      <c r="MS55" s="381"/>
      <c r="MT55" s="381"/>
      <c r="MU55" s="381"/>
      <c r="MV55" s="381"/>
      <c r="MW55" s="381"/>
      <c r="MX55" s="381"/>
      <c r="MY55" s="381"/>
      <c r="MZ55" s="381"/>
      <c r="NA55" s="381"/>
      <c r="NB55" s="381"/>
      <c r="NC55" s="381"/>
      <c r="ND55" s="381"/>
      <c r="NE55" s="381"/>
      <c r="NF55" s="381"/>
      <c r="NG55" s="381"/>
      <c r="NH55" s="381"/>
      <c r="NI55" s="381"/>
      <c r="NJ55" s="381"/>
      <c r="NK55" s="381"/>
      <c r="NL55" s="381"/>
      <c r="NM55" s="381"/>
      <c r="NN55" s="381"/>
      <c r="NO55" s="381"/>
      <c r="NP55" s="381"/>
      <c r="NQ55" s="381"/>
      <c r="NR55" s="381"/>
      <c r="NS55" s="381"/>
      <c r="NT55" s="381"/>
      <c r="NU55" s="381"/>
      <c r="NV55" s="381"/>
      <c r="NW55" s="381"/>
      <c r="NX55" s="381"/>
      <c r="NY55" s="381"/>
      <c r="NZ55" s="381"/>
      <c r="OA55" s="381"/>
      <c r="OB55" s="381"/>
      <c r="OC55" s="381"/>
      <c r="OD55" s="381"/>
      <c r="OE55" s="381"/>
      <c r="OF55" s="381"/>
      <c r="OG55" s="381"/>
      <c r="OH55" s="381"/>
      <c r="OI55" s="381"/>
      <c r="OJ55" s="381"/>
      <c r="OK55" s="381"/>
      <c r="OL55" s="381"/>
      <c r="OM55" s="381"/>
      <c r="ON55" s="381"/>
      <c r="OO55" s="381"/>
      <c r="OP55" s="381"/>
      <c r="OQ55" s="381"/>
      <c r="OR55" s="381"/>
      <c r="OS55" s="381"/>
      <c r="OT55" s="381"/>
      <c r="OU55" s="381"/>
      <c r="OV55" s="381"/>
      <c r="OW55" s="381"/>
      <c r="OX55" s="381"/>
      <c r="OY55" s="381"/>
      <c r="OZ55" s="381"/>
      <c r="PA55" s="381"/>
      <c r="PB55" s="381"/>
      <c r="PC55" s="381"/>
      <c r="PD55" s="381"/>
      <c r="PE55" s="381"/>
      <c r="PF55" s="381"/>
      <c r="PG55" s="381"/>
      <c r="PH55" s="381"/>
      <c r="PI55" s="381"/>
      <c r="PJ55" s="381"/>
      <c r="PK55" s="381"/>
      <c r="PL55" s="381"/>
      <c r="PM55" s="381"/>
      <c r="PN55" s="381"/>
      <c r="PO55" s="381"/>
      <c r="PP55" s="381"/>
      <c r="PQ55" s="381"/>
      <c r="PR55" s="381"/>
      <c r="PS55" s="381"/>
      <c r="PT55" s="381"/>
      <c r="PU55" s="381"/>
      <c r="PV55" s="381"/>
      <c r="PW55" s="381"/>
      <c r="PX55" s="381"/>
      <c r="PY55" s="381"/>
      <c r="PZ55" s="381"/>
      <c r="QA55" s="381"/>
      <c r="QB55" s="381"/>
      <c r="QC55" s="381"/>
      <c r="QD55" s="381"/>
      <c r="QE55" s="381"/>
      <c r="QF55" s="381"/>
      <c r="QG55" s="381"/>
      <c r="QH55" s="381"/>
      <c r="QI55" s="381"/>
      <c r="QJ55" s="381"/>
      <c r="QK55" s="381"/>
      <c r="QL55" s="381"/>
      <c r="QM55" s="381"/>
      <c r="QN55" s="381"/>
      <c r="QO55" s="381"/>
      <c r="QP55" s="381"/>
      <c r="QQ55" s="381"/>
      <c r="QR55" s="381"/>
      <c r="QS55" s="381"/>
      <c r="QT55" s="381"/>
      <c r="QU55" s="381"/>
      <c r="QV55" s="381"/>
      <c r="QW55" s="381"/>
      <c r="QX55" s="381"/>
      <c r="QY55" s="381"/>
      <c r="QZ55" s="381"/>
      <c r="RA55" s="381"/>
    </row>
    <row r="56" spans="1:469" s="386" customFormat="1" x14ac:dyDescent="0.45">
      <c r="A56" s="405"/>
      <c r="F56" s="392"/>
      <c r="G56" s="448"/>
      <c r="H56" s="392"/>
      <c r="I56" s="420"/>
      <c r="J56" s="415"/>
      <c r="K56" s="434"/>
      <c r="L56" s="392"/>
      <c r="M56" s="381"/>
      <c r="N56" s="381"/>
      <c r="O56" s="381"/>
      <c r="P56" s="420"/>
      <c r="Q56" s="381"/>
      <c r="R56" s="381"/>
      <c r="S56" s="381"/>
      <c r="T56" s="381"/>
      <c r="U56" s="381"/>
      <c r="V56" s="381"/>
      <c r="W56" s="381"/>
      <c r="X56" s="381"/>
      <c r="Y56" s="381"/>
      <c r="Z56" s="381"/>
      <c r="AA56" s="381"/>
      <c r="AB56" s="381"/>
      <c r="AC56" s="381"/>
      <c r="AD56" s="381"/>
      <c r="AE56" s="381"/>
      <c r="AF56" s="381"/>
      <c r="AG56" s="381"/>
      <c r="AH56" s="381"/>
      <c r="AI56" s="381"/>
      <c r="AJ56" s="381"/>
      <c r="AK56" s="381"/>
      <c r="AL56" s="381"/>
      <c r="AM56" s="381"/>
      <c r="AN56" s="381"/>
      <c r="AO56" s="381"/>
      <c r="AP56" s="381"/>
      <c r="AQ56" s="381"/>
      <c r="AR56" s="381"/>
      <c r="AS56" s="381"/>
      <c r="AT56" s="381"/>
      <c r="AU56" s="381"/>
      <c r="AV56" s="381"/>
      <c r="AW56" s="381"/>
      <c r="AX56" s="381"/>
      <c r="AY56" s="381"/>
      <c r="AZ56" s="381"/>
      <c r="BA56" s="381"/>
      <c r="BB56" s="381"/>
      <c r="BC56" s="381"/>
      <c r="BD56" s="381"/>
      <c r="BE56" s="381"/>
      <c r="BF56" s="381"/>
      <c r="BG56" s="381"/>
      <c r="BH56" s="381"/>
      <c r="BI56" s="381"/>
      <c r="BJ56" s="381"/>
      <c r="BK56" s="381"/>
      <c r="BL56" s="381"/>
      <c r="BM56" s="381"/>
      <c r="BN56" s="381"/>
      <c r="BO56" s="381"/>
      <c r="BP56" s="381"/>
      <c r="BQ56" s="381"/>
      <c r="BR56" s="381"/>
      <c r="BS56" s="381"/>
      <c r="BT56" s="381"/>
      <c r="BU56" s="381"/>
      <c r="BV56" s="381"/>
      <c r="BW56" s="381"/>
      <c r="BX56" s="381"/>
      <c r="BY56" s="381"/>
      <c r="BZ56" s="381"/>
      <c r="CA56" s="381"/>
      <c r="CB56" s="381"/>
      <c r="CC56" s="381"/>
      <c r="CD56" s="381"/>
      <c r="CE56" s="381"/>
      <c r="CF56" s="381"/>
      <c r="CG56" s="381"/>
      <c r="CH56" s="381"/>
      <c r="CI56" s="381"/>
      <c r="CJ56" s="381"/>
      <c r="CK56" s="381"/>
      <c r="CL56" s="381"/>
      <c r="CM56" s="381"/>
      <c r="CN56" s="381"/>
      <c r="CO56" s="381"/>
      <c r="CP56" s="381"/>
      <c r="CQ56" s="381"/>
      <c r="CR56" s="381"/>
      <c r="CS56" s="381"/>
      <c r="CT56" s="381"/>
      <c r="CU56" s="381"/>
      <c r="CV56" s="381"/>
      <c r="CW56" s="381"/>
      <c r="CX56" s="381"/>
      <c r="CY56" s="381"/>
      <c r="CZ56" s="381"/>
      <c r="DA56" s="381"/>
      <c r="DB56" s="381"/>
      <c r="DC56" s="381"/>
      <c r="DD56" s="381"/>
      <c r="DE56" s="381"/>
      <c r="DF56" s="381"/>
      <c r="DG56" s="381"/>
      <c r="DH56" s="381"/>
      <c r="DI56" s="381"/>
      <c r="DJ56" s="381"/>
      <c r="DK56" s="381"/>
      <c r="DL56" s="381"/>
      <c r="DM56" s="381"/>
      <c r="DN56" s="381"/>
      <c r="DO56" s="381"/>
      <c r="DP56" s="381"/>
      <c r="DQ56" s="381"/>
      <c r="DR56" s="381"/>
      <c r="DS56" s="381"/>
      <c r="DT56" s="381"/>
      <c r="DU56" s="381"/>
      <c r="DV56" s="381"/>
      <c r="DW56" s="381"/>
      <c r="DX56" s="381"/>
      <c r="DY56" s="381"/>
      <c r="DZ56" s="381"/>
      <c r="EA56" s="381"/>
      <c r="EB56" s="381"/>
      <c r="EC56" s="381"/>
      <c r="ED56" s="381"/>
      <c r="EE56" s="381"/>
      <c r="EF56" s="381"/>
      <c r="EG56" s="381"/>
      <c r="EH56" s="381"/>
      <c r="EI56" s="381"/>
      <c r="EJ56" s="381"/>
      <c r="EK56" s="381"/>
      <c r="EL56" s="381"/>
      <c r="EM56" s="381"/>
      <c r="EN56" s="381"/>
      <c r="EO56" s="381"/>
      <c r="EP56" s="381"/>
      <c r="EQ56" s="381"/>
      <c r="ER56" s="381"/>
      <c r="ES56" s="381"/>
      <c r="ET56" s="381"/>
      <c r="EU56" s="381"/>
      <c r="EV56" s="381"/>
      <c r="EW56" s="381"/>
      <c r="EX56" s="381"/>
      <c r="EY56" s="381"/>
      <c r="EZ56" s="381"/>
      <c r="FA56" s="381"/>
      <c r="FB56" s="381"/>
      <c r="FC56" s="381"/>
      <c r="FD56" s="381"/>
      <c r="FE56" s="381"/>
      <c r="FF56" s="381"/>
      <c r="FG56" s="381"/>
      <c r="FH56" s="381"/>
      <c r="FI56" s="381"/>
      <c r="FJ56" s="381"/>
      <c r="FK56" s="381"/>
      <c r="FL56" s="381"/>
      <c r="FM56" s="381"/>
      <c r="FN56" s="381"/>
      <c r="FO56" s="381"/>
      <c r="FP56" s="381"/>
      <c r="FQ56" s="381"/>
      <c r="FR56" s="381"/>
      <c r="FS56" s="381"/>
      <c r="FT56" s="381"/>
      <c r="FU56" s="381"/>
      <c r="FV56" s="381"/>
      <c r="FW56" s="381"/>
      <c r="FX56" s="381"/>
      <c r="FY56" s="381"/>
      <c r="FZ56" s="381"/>
      <c r="GA56" s="381"/>
      <c r="GB56" s="381"/>
      <c r="GC56" s="381"/>
      <c r="GD56" s="381"/>
      <c r="GE56" s="381"/>
      <c r="GF56" s="381"/>
      <c r="GG56" s="381"/>
      <c r="GH56" s="381"/>
      <c r="GI56" s="381"/>
      <c r="GJ56" s="381"/>
      <c r="GK56" s="381"/>
      <c r="GL56" s="381"/>
      <c r="GM56" s="381"/>
      <c r="GN56" s="381"/>
      <c r="GO56" s="381"/>
      <c r="GP56" s="381"/>
      <c r="GQ56" s="381"/>
      <c r="GR56" s="381"/>
      <c r="GS56" s="381"/>
      <c r="GT56" s="381"/>
      <c r="GU56" s="381"/>
      <c r="GV56" s="381"/>
      <c r="GW56" s="381"/>
      <c r="GX56" s="381"/>
      <c r="GY56" s="381"/>
      <c r="GZ56" s="381"/>
      <c r="HA56" s="381"/>
      <c r="HB56" s="381"/>
      <c r="HC56" s="381"/>
      <c r="HD56" s="381"/>
      <c r="HE56" s="381"/>
      <c r="HF56" s="381"/>
      <c r="HG56" s="381"/>
      <c r="HH56" s="381"/>
      <c r="HI56" s="381"/>
      <c r="HJ56" s="381"/>
      <c r="HK56" s="381"/>
      <c r="HL56" s="381"/>
      <c r="HM56" s="381"/>
      <c r="HN56" s="381"/>
      <c r="HO56" s="381"/>
      <c r="HP56" s="381"/>
      <c r="HQ56" s="381"/>
      <c r="HR56" s="381"/>
      <c r="HS56" s="381"/>
      <c r="HT56" s="381"/>
      <c r="HU56" s="381"/>
      <c r="HV56" s="381"/>
      <c r="HW56" s="381"/>
      <c r="HX56" s="381"/>
      <c r="HY56" s="381"/>
      <c r="HZ56" s="381"/>
      <c r="IA56" s="381"/>
      <c r="IB56" s="381"/>
      <c r="IC56" s="381"/>
      <c r="ID56" s="381"/>
      <c r="IE56" s="381"/>
      <c r="IF56" s="381"/>
      <c r="IG56" s="381"/>
      <c r="IH56" s="381"/>
      <c r="II56" s="381"/>
      <c r="IJ56" s="381"/>
      <c r="IK56" s="381"/>
      <c r="IL56" s="381"/>
      <c r="IM56" s="381"/>
      <c r="IN56" s="381"/>
      <c r="IO56" s="381"/>
      <c r="IP56" s="381"/>
      <c r="IQ56" s="381"/>
      <c r="IR56" s="381"/>
      <c r="IS56" s="381"/>
      <c r="IT56" s="381"/>
      <c r="IU56" s="381"/>
      <c r="IV56" s="381"/>
      <c r="IW56" s="381"/>
      <c r="IX56" s="381"/>
      <c r="IY56" s="381"/>
      <c r="IZ56" s="381"/>
      <c r="JA56" s="381"/>
      <c r="JB56" s="381"/>
      <c r="JC56" s="381"/>
      <c r="JD56" s="381"/>
      <c r="JE56" s="381"/>
      <c r="JF56" s="381"/>
      <c r="JG56" s="381"/>
      <c r="JH56" s="381"/>
      <c r="JI56" s="381"/>
      <c r="JJ56" s="381"/>
      <c r="JK56" s="381"/>
      <c r="JL56" s="381"/>
      <c r="JM56" s="381"/>
      <c r="JN56" s="381"/>
      <c r="JO56" s="381"/>
      <c r="JP56" s="381"/>
      <c r="JQ56" s="381"/>
      <c r="JR56" s="381"/>
      <c r="JS56" s="381"/>
      <c r="JT56" s="381"/>
      <c r="JU56" s="381"/>
      <c r="JV56" s="381"/>
      <c r="JW56" s="381"/>
      <c r="JX56" s="381"/>
      <c r="JY56" s="381"/>
      <c r="JZ56" s="381"/>
      <c r="KA56" s="381"/>
      <c r="KB56" s="381"/>
      <c r="KC56" s="381"/>
      <c r="KD56" s="381"/>
      <c r="KE56" s="381"/>
      <c r="KF56" s="381"/>
      <c r="KG56" s="381"/>
      <c r="KH56" s="381"/>
      <c r="KI56" s="381"/>
      <c r="KJ56" s="381"/>
      <c r="KK56" s="381"/>
      <c r="KL56" s="381"/>
      <c r="KM56" s="381"/>
      <c r="KN56" s="381"/>
      <c r="KO56" s="381"/>
      <c r="KP56" s="381"/>
      <c r="KQ56" s="381"/>
      <c r="KR56" s="381"/>
      <c r="KS56" s="381"/>
      <c r="KT56" s="381"/>
      <c r="KU56" s="381"/>
      <c r="KV56" s="381"/>
      <c r="KW56" s="381"/>
      <c r="KX56" s="381"/>
      <c r="KY56" s="381"/>
      <c r="KZ56" s="381"/>
      <c r="LA56" s="381"/>
      <c r="LB56" s="381"/>
      <c r="LC56" s="381"/>
      <c r="LD56" s="381"/>
      <c r="LE56" s="381"/>
      <c r="LF56" s="381"/>
      <c r="LG56" s="381"/>
      <c r="LH56" s="381"/>
      <c r="LI56" s="381"/>
      <c r="LJ56" s="381"/>
      <c r="LK56" s="381"/>
      <c r="LL56" s="381"/>
      <c r="LM56" s="381"/>
      <c r="LN56" s="381"/>
      <c r="LO56" s="381"/>
      <c r="LP56" s="381"/>
      <c r="LQ56" s="381"/>
      <c r="LR56" s="381"/>
      <c r="LS56" s="381"/>
      <c r="LT56" s="381"/>
      <c r="LU56" s="381"/>
      <c r="LV56" s="381"/>
      <c r="LW56" s="381"/>
      <c r="LX56" s="381"/>
      <c r="LY56" s="381"/>
      <c r="LZ56" s="381"/>
      <c r="MA56" s="381"/>
      <c r="MB56" s="381"/>
      <c r="MC56" s="381"/>
      <c r="MD56" s="381"/>
      <c r="ME56" s="381"/>
      <c r="MF56" s="381"/>
      <c r="MG56" s="381"/>
      <c r="MH56" s="381"/>
      <c r="MI56" s="381"/>
      <c r="MJ56" s="381"/>
      <c r="MK56" s="381"/>
      <c r="ML56" s="381"/>
      <c r="MM56" s="381"/>
      <c r="MN56" s="381"/>
      <c r="MO56" s="381"/>
      <c r="MP56" s="381"/>
      <c r="MQ56" s="381"/>
      <c r="MR56" s="381"/>
      <c r="MS56" s="381"/>
      <c r="MT56" s="381"/>
      <c r="MU56" s="381"/>
      <c r="MV56" s="381"/>
      <c r="MW56" s="381"/>
      <c r="MX56" s="381"/>
      <c r="MY56" s="381"/>
      <c r="MZ56" s="381"/>
      <c r="NA56" s="381"/>
      <c r="NB56" s="381"/>
      <c r="NC56" s="381"/>
      <c r="ND56" s="381"/>
      <c r="NE56" s="381"/>
      <c r="NF56" s="381"/>
      <c r="NG56" s="381"/>
      <c r="NH56" s="381"/>
      <c r="NI56" s="381"/>
      <c r="NJ56" s="381"/>
      <c r="NK56" s="381"/>
      <c r="NL56" s="381"/>
      <c r="NM56" s="381"/>
      <c r="NN56" s="381"/>
      <c r="NO56" s="381"/>
      <c r="NP56" s="381"/>
      <c r="NQ56" s="381"/>
      <c r="NR56" s="381"/>
      <c r="NS56" s="381"/>
      <c r="NT56" s="381"/>
      <c r="NU56" s="381"/>
      <c r="NV56" s="381"/>
      <c r="NW56" s="381"/>
      <c r="NX56" s="381"/>
      <c r="NY56" s="381"/>
      <c r="NZ56" s="381"/>
      <c r="OA56" s="381"/>
      <c r="OB56" s="381"/>
      <c r="OC56" s="381"/>
      <c r="OD56" s="381"/>
      <c r="OE56" s="381"/>
      <c r="OF56" s="381"/>
      <c r="OG56" s="381"/>
      <c r="OH56" s="381"/>
      <c r="OI56" s="381"/>
      <c r="OJ56" s="381"/>
      <c r="OK56" s="381"/>
      <c r="OL56" s="381"/>
      <c r="OM56" s="381"/>
      <c r="ON56" s="381"/>
      <c r="OO56" s="381"/>
      <c r="OP56" s="381"/>
      <c r="OQ56" s="381"/>
      <c r="OR56" s="381"/>
      <c r="OS56" s="381"/>
      <c r="OT56" s="381"/>
      <c r="OU56" s="381"/>
      <c r="OV56" s="381"/>
      <c r="OW56" s="381"/>
      <c r="OX56" s="381"/>
      <c r="OY56" s="381"/>
      <c r="OZ56" s="381"/>
      <c r="PA56" s="381"/>
      <c r="PB56" s="381"/>
      <c r="PC56" s="381"/>
      <c r="PD56" s="381"/>
      <c r="PE56" s="381"/>
      <c r="PF56" s="381"/>
      <c r="PG56" s="381"/>
      <c r="PH56" s="381"/>
      <c r="PI56" s="381"/>
      <c r="PJ56" s="381"/>
      <c r="PK56" s="381"/>
      <c r="PL56" s="381"/>
      <c r="PM56" s="381"/>
      <c r="PN56" s="381"/>
      <c r="PO56" s="381"/>
      <c r="PP56" s="381"/>
      <c r="PQ56" s="381"/>
      <c r="PR56" s="381"/>
      <c r="PS56" s="381"/>
      <c r="PT56" s="381"/>
      <c r="PU56" s="381"/>
      <c r="PV56" s="381"/>
      <c r="PW56" s="381"/>
      <c r="PX56" s="381"/>
      <c r="PY56" s="381"/>
      <c r="PZ56" s="381"/>
      <c r="QA56" s="381"/>
      <c r="QB56" s="381"/>
      <c r="QC56" s="381"/>
      <c r="QD56" s="381"/>
      <c r="QE56" s="381"/>
      <c r="QF56" s="381"/>
      <c r="QG56" s="381"/>
      <c r="QH56" s="381"/>
      <c r="QI56" s="381"/>
      <c r="QJ56" s="381"/>
      <c r="QK56" s="381"/>
      <c r="QL56" s="381"/>
      <c r="QM56" s="381"/>
      <c r="QN56" s="381"/>
      <c r="QO56" s="381"/>
      <c r="QP56" s="381"/>
      <c r="QQ56" s="381"/>
      <c r="QR56" s="381"/>
      <c r="QS56" s="381"/>
      <c r="QT56" s="381"/>
      <c r="QU56" s="381"/>
      <c r="QV56" s="381"/>
      <c r="QW56" s="381"/>
      <c r="QX56" s="381"/>
      <c r="QY56" s="381"/>
      <c r="QZ56" s="381"/>
      <c r="RA56" s="381"/>
    </row>
    <row r="61" spans="1:469" x14ac:dyDescent="0.45">
      <c r="K61" s="479"/>
      <c r="L61" s="480"/>
      <c r="M61" s="528"/>
      <c r="N61" s="528"/>
    </row>
    <row r="62" spans="1:469" x14ac:dyDescent="0.45">
      <c r="K62" s="479"/>
      <c r="L62" s="480"/>
      <c r="M62" s="528"/>
      <c r="N62" s="528"/>
    </row>
    <row r="63" spans="1:469" x14ac:dyDescent="0.45">
      <c r="K63" s="482"/>
      <c r="L63" s="480"/>
      <c r="M63" s="528"/>
      <c r="N63" s="528"/>
    </row>
    <row r="64" spans="1:469" x14ac:dyDescent="0.45">
      <c r="K64" s="482"/>
      <c r="L64" s="480"/>
      <c r="M64" s="528"/>
      <c r="N64" s="528"/>
    </row>
    <row r="65" spans="11:14" x14ac:dyDescent="0.45">
      <c r="K65" s="482"/>
      <c r="L65" s="480"/>
      <c r="M65" s="528"/>
      <c r="N65" s="528"/>
    </row>
    <row r="66" spans="11:14" x14ac:dyDescent="0.45">
      <c r="K66" s="482"/>
      <c r="L66" s="480"/>
      <c r="M66" s="528"/>
      <c r="N66" s="528"/>
    </row>
    <row r="67" spans="11:14" x14ac:dyDescent="0.45">
      <c r="K67" s="483"/>
      <c r="L67" s="480"/>
      <c r="M67" s="528"/>
      <c r="N67" s="528"/>
    </row>
    <row r="68" spans="11:14" x14ac:dyDescent="0.45">
      <c r="K68" s="483"/>
      <c r="L68" s="484"/>
      <c r="M68" s="484"/>
      <c r="N68" s="481"/>
    </row>
  </sheetData>
  <sheetProtection formatCells="0" formatColumns="0" formatRows="0" insertColumns="0" insertRows="0" insertHyperlinks="0" deleteColumns="0" deleteRows="0" sort="0" autoFilter="0" pivotTables="0"/>
  <autoFilter ref="B3:P47" xr:uid="{BAAA03F1-3C5B-4208-974E-FF256397E569}">
    <filterColumn colId="11" showButton="0"/>
    <filterColumn colId="12" showButton="0"/>
  </autoFilter>
  <mergeCells count="55">
    <mergeCell ref="D1:J1"/>
    <mergeCell ref="B2:L2"/>
    <mergeCell ref="M3:O3"/>
    <mergeCell ref="M4:O4"/>
    <mergeCell ref="M5:O5"/>
    <mergeCell ref="M17:O17"/>
    <mergeCell ref="M6:O6"/>
    <mergeCell ref="M7:O7"/>
    <mergeCell ref="M8:O8"/>
    <mergeCell ref="M9:O9"/>
    <mergeCell ref="M10:O10"/>
    <mergeCell ref="M11:O11"/>
    <mergeCell ref="M12:O12"/>
    <mergeCell ref="M13:O13"/>
    <mergeCell ref="M14:O14"/>
    <mergeCell ref="M15:O15"/>
    <mergeCell ref="M16:O16"/>
    <mergeCell ref="M29:O29"/>
    <mergeCell ref="M18:O18"/>
    <mergeCell ref="M19:O19"/>
    <mergeCell ref="M20:O20"/>
    <mergeCell ref="M21:O21"/>
    <mergeCell ref="M22:O22"/>
    <mergeCell ref="M23:O23"/>
    <mergeCell ref="M24:O24"/>
    <mergeCell ref="M25:O25"/>
    <mergeCell ref="M26:O26"/>
    <mergeCell ref="M27:O27"/>
    <mergeCell ref="M28:O28"/>
    <mergeCell ref="M41:O41"/>
    <mergeCell ref="M30:O30"/>
    <mergeCell ref="M31:O31"/>
    <mergeCell ref="M32:O32"/>
    <mergeCell ref="M33:O33"/>
    <mergeCell ref="M34:O34"/>
    <mergeCell ref="M35:O35"/>
    <mergeCell ref="M36:O36"/>
    <mergeCell ref="M37:O37"/>
    <mergeCell ref="M38:O38"/>
    <mergeCell ref="M39:O39"/>
    <mergeCell ref="M40:O40"/>
    <mergeCell ref="M48:O48"/>
    <mergeCell ref="M42:O42"/>
    <mergeCell ref="M43:O43"/>
    <mergeCell ref="M44:O44"/>
    <mergeCell ref="M45:O45"/>
    <mergeCell ref="M46:O46"/>
    <mergeCell ref="M47:O47"/>
    <mergeCell ref="M67:N67"/>
    <mergeCell ref="M61:N61"/>
    <mergeCell ref="M62:N62"/>
    <mergeCell ref="M63:N63"/>
    <mergeCell ref="M64:N64"/>
    <mergeCell ref="M65:N65"/>
    <mergeCell ref="M66:N66"/>
  </mergeCells>
  <pageMargins left="0.25" right="0.25" top="0.75" bottom="0.75" header="0.3" footer="0.3"/>
  <pageSetup paperSize="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>
    <tabColor indexed="46"/>
  </sheetPr>
  <dimension ref="A1:W10704"/>
  <sheetViews>
    <sheetView tabSelected="1" zoomScale="115" zoomScaleNormal="115" zoomScaleSheetLayoutView="75" workbookViewId="0">
      <pane xSplit="1" topLeftCell="B1" activePane="topRight" state="frozen"/>
      <selection pane="topRight" activeCell="C238" sqref="C238"/>
    </sheetView>
  </sheetViews>
  <sheetFormatPr baseColWidth="10" defaultColWidth="9.1796875" defaultRowHeight="35.25" customHeight="1" x14ac:dyDescent="0.25"/>
  <cols>
    <col min="1" max="1" width="16.453125" style="5" customWidth="1"/>
    <col min="2" max="2" width="14.54296875" style="7" customWidth="1"/>
    <col min="3" max="3" width="41.54296875" style="5" customWidth="1"/>
    <col min="4" max="4" width="11.54296875" style="5" customWidth="1"/>
    <col min="5" max="5" width="16" style="195" customWidth="1"/>
    <col min="6" max="6" width="16.54296875" style="131" customWidth="1"/>
    <col min="7" max="7" width="16.54296875" style="365" customWidth="1"/>
    <col min="8" max="8" width="27.1796875" style="117" customWidth="1"/>
    <col min="9" max="9" width="23.54296875" style="5" customWidth="1"/>
    <col min="10" max="10" width="26.1796875" style="124" customWidth="1"/>
    <col min="11" max="11" width="26.26953125" style="124" customWidth="1"/>
    <col min="12" max="12" width="19.26953125" style="183" hidden="1" customWidth="1"/>
    <col min="13" max="13" width="34.26953125" style="334" hidden="1" customWidth="1"/>
    <col min="14" max="14" width="38.1796875" style="210" hidden="1" customWidth="1"/>
    <col min="15" max="15" width="25.81640625" style="335" hidden="1" customWidth="1"/>
    <col min="16" max="16" width="16.7265625" style="268" hidden="1" customWidth="1"/>
    <col min="17" max="17" width="20.453125" style="282" hidden="1" customWidth="1"/>
    <col min="18" max="18" width="17.26953125" style="5" hidden="1" customWidth="1"/>
    <col min="19" max="19" width="25.26953125" style="195" hidden="1" customWidth="1"/>
    <col min="20" max="20" width="22.26953125" style="255" hidden="1" customWidth="1"/>
    <col min="21" max="21" width="20.453125" style="367" hidden="1" customWidth="1"/>
    <col min="22" max="22" width="23.54296875" style="3" hidden="1" customWidth="1"/>
    <col min="23" max="23" width="9.1796875" style="3" hidden="1" customWidth="1"/>
    <col min="24" max="16384" width="9.1796875" style="3"/>
  </cols>
  <sheetData>
    <row r="1" spans="1:23" ht="18" customHeight="1" x14ac:dyDescent="0.25">
      <c r="A1" s="43"/>
      <c r="B1" s="35"/>
      <c r="C1" s="36"/>
      <c r="D1" s="36"/>
      <c r="E1" s="190"/>
      <c r="F1" s="515"/>
      <c r="G1" s="347"/>
      <c r="H1" s="37"/>
      <c r="I1" s="36"/>
      <c r="M1" s="301"/>
    </row>
    <row r="2" spans="1:23" s="1" customFormat="1" ht="20.25" customHeight="1" x14ac:dyDescent="0.25">
      <c r="A2" s="44"/>
      <c r="B2" s="38"/>
      <c r="C2" s="585" t="s">
        <v>0</v>
      </c>
      <c r="D2" s="585"/>
      <c r="E2" s="585"/>
      <c r="F2" s="586"/>
      <c r="G2" s="586"/>
      <c r="H2" s="39"/>
      <c r="I2" s="40"/>
      <c r="J2" s="138"/>
      <c r="K2" s="124"/>
      <c r="L2" s="184"/>
      <c r="M2" s="302"/>
      <c r="N2" s="211"/>
      <c r="O2" s="336"/>
      <c r="P2" s="269"/>
      <c r="Q2" s="283"/>
      <c r="R2" s="131"/>
      <c r="S2" s="234"/>
      <c r="T2" s="256"/>
      <c r="U2" s="367"/>
    </row>
    <row r="3" spans="1:23" s="1" customFormat="1" ht="43.5" customHeight="1" thickBot="1" x14ac:dyDescent="0.3">
      <c r="A3" s="50" t="s">
        <v>129</v>
      </c>
      <c r="B3" s="41"/>
      <c r="C3" s="587" t="s">
        <v>632</v>
      </c>
      <c r="D3" s="587"/>
      <c r="E3" s="587"/>
      <c r="F3" s="588"/>
      <c r="G3" s="588"/>
      <c r="H3" s="42"/>
      <c r="I3" s="41"/>
      <c r="J3" s="138"/>
      <c r="K3" s="124"/>
      <c r="L3" s="184"/>
      <c r="M3" s="302"/>
      <c r="N3" s="211"/>
      <c r="O3" s="336"/>
      <c r="P3" s="269"/>
      <c r="Q3" s="283"/>
      <c r="R3" s="131"/>
      <c r="S3" s="234"/>
      <c r="T3" s="256"/>
      <c r="U3" s="367"/>
    </row>
    <row r="4" spans="1:23" s="100" customFormat="1" ht="63" customHeight="1" x14ac:dyDescent="0.25">
      <c r="A4" s="95"/>
      <c r="B4" s="96" t="s">
        <v>159</v>
      </c>
      <c r="C4" s="396" t="s">
        <v>130</v>
      </c>
      <c r="D4" s="266" t="s">
        <v>182</v>
      </c>
      <c r="E4" s="98" t="s">
        <v>174</v>
      </c>
      <c r="F4" s="97" t="s">
        <v>131</v>
      </c>
      <c r="G4" s="348" t="s">
        <v>1</v>
      </c>
      <c r="H4" s="99" t="s">
        <v>127</v>
      </c>
      <c r="I4" s="96" t="s">
        <v>2</v>
      </c>
      <c r="J4" s="378" t="s">
        <v>173</v>
      </c>
      <c r="K4" s="123" t="s">
        <v>175</v>
      </c>
      <c r="L4" s="397"/>
      <c r="M4" s="303" t="s">
        <v>537</v>
      </c>
      <c r="N4" s="212" t="s">
        <v>538</v>
      </c>
      <c r="O4" s="379" t="s">
        <v>539</v>
      </c>
      <c r="P4" s="270" t="s">
        <v>540</v>
      </c>
      <c r="Q4" s="380" t="s">
        <v>541</v>
      </c>
      <c r="R4" s="377" t="s">
        <v>542</v>
      </c>
      <c r="S4" s="249" t="s">
        <v>543</v>
      </c>
      <c r="T4" s="166" t="s">
        <v>544</v>
      </c>
      <c r="U4" s="165" t="s">
        <v>545</v>
      </c>
      <c r="V4" s="187"/>
    </row>
    <row r="5" spans="1:23" s="49" customFormat="1" ht="36.75" customHeight="1" x14ac:dyDescent="0.35">
      <c r="A5" s="51"/>
      <c r="B5" s="52">
        <v>1</v>
      </c>
      <c r="C5" s="77" t="s">
        <v>132</v>
      </c>
      <c r="D5" s="92"/>
      <c r="E5" s="191"/>
      <c r="F5" s="53"/>
      <c r="G5" s="349"/>
      <c r="H5" s="143">
        <f>SUM(H6+H11+H13+H19)</f>
        <v>191000000</v>
      </c>
      <c r="I5" s="86"/>
      <c r="J5" s="112">
        <f>SUM(J6+J11+J13+J19)</f>
        <v>0</v>
      </c>
      <c r="K5" s="112">
        <f>SUM(H5)-J5</f>
        <v>191000000</v>
      </c>
      <c r="L5" s="223"/>
      <c r="M5" s="304"/>
      <c r="N5" s="218"/>
      <c r="O5" s="167"/>
      <c r="P5" s="271"/>
      <c r="Q5" s="284"/>
      <c r="R5" s="225"/>
      <c r="S5" s="235"/>
      <c r="T5" s="170"/>
      <c r="U5" s="254"/>
      <c r="V5" s="209"/>
    </row>
    <row r="6" spans="1:23" s="107" customFormat="1" ht="36.75" customHeight="1" x14ac:dyDescent="0.35">
      <c r="A6" s="105"/>
      <c r="B6" s="106" t="s">
        <v>3</v>
      </c>
      <c r="C6" s="54" t="s">
        <v>5</v>
      </c>
      <c r="D6" s="80"/>
      <c r="E6" s="192"/>
      <c r="F6" s="508"/>
      <c r="G6" s="349"/>
      <c r="H6" s="144">
        <f>SUM(H7:H10)</f>
        <v>158000000</v>
      </c>
      <c r="I6" s="87"/>
      <c r="J6" s="139">
        <f>SUM(J7:J10)</f>
        <v>0</v>
      </c>
      <c r="K6" s="139">
        <f>SUM(H6)-J6</f>
        <v>158000000</v>
      </c>
      <c r="L6" s="223"/>
      <c r="M6" s="305"/>
      <c r="N6" s="219"/>
      <c r="O6" s="168"/>
      <c r="P6" s="272"/>
      <c r="Q6" s="285"/>
      <c r="R6" s="226"/>
      <c r="S6" s="236"/>
      <c r="T6" s="171"/>
      <c r="U6" s="189"/>
      <c r="V6" s="182"/>
    </row>
    <row r="7" spans="1:23" s="2" customFormat="1" ht="36" customHeight="1" x14ac:dyDescent="0.25">
      <c r="A7" s="10" t="s">
        <v>3</v>
      </c>
      <c r="B7" s="129"/>
      <c r="C7" s="136" t="s">
        <v>185</v>
      </c>
      <c r="D7" s="8">
        <v>4</v>
      </c>
      <c r="E7" s="163" t="s">
        <v>230</v>
      </c>
      <c r="F7" s="141" t="s">
        <v>546</v>
      </c>
      <c r="G7" s="350" t="s">
        <v>549</v>
      </c>
      <c r="H7" s="504">
        <v>5000000</v>
      </c>
      <c r="I7" s="8" t="s">
        <v>70</v>
      </c>
      <c r="J7" s="125">
        <v>0</v>
      </c>
      <c r="K7" s="101">
        <f>SUM(H7)-J7</f>
        <v>5000000</v>
      </c>
      <c r="L7" s="8"/>
      <c r="M7" s="215"/>
      <c r="N7" s="215"/>
      <c r="O7" s="265"/>
      <c r="P7" s="273"/>
      <c r="Q7" s="207"/>
      <c r="R7" s="8"/>
      <c r="S7" s="163"/>
      <c r="T7" s="8"/>
      <c r="U7" s="368"/>
      <c r="V7" s="495"/>
      <c r="W7" s="7">
        <v>1</v>
      </c>
    </row>
    <row r="8" spans="1:23" s="2" customFormat="1" ht="40.5" customHeight="1" x14ac:dyDescent="0.25">
      <c r="A8" s="252" t="s">
        <v>3</v>
      </c>
      <c r="B8" s="582"/>
      <c r="C8" s="19" t="s">
        <v>485</v>
      </c>
      <c r="D8" s="8">
        <v>1</v>
      </c>
      <c r="E8" s="163" t="s">
        <v>230</v>
      </c>
      <c r="F8" s="141" t="s">
        <v>546</v>
      </c>
      <c r="G8" s="244" t="s">
        <v>548</v>
      </c>
      <c r="H8" s="31">
        <v>9000000</v>
      </c>
      <c r="I8" s="8" t="s">
        <v>4</v>
      </c>
      <c r="J8" s="125">
        <v>0</v>
      </c>
      <c r="K8" s="101">
        <f t="shared" ref="K8:K59" si="0">SUM(H8)-J8</f>
        <v>9000000</v>
      </c>
      <c r="L8" s="8"/>
      <c r="M8" s="215"/>
      <c r="N8" s="215"/>
      <c r="O8" s="265"/>
      <c r="P8" s="273"/>
      <c r="Q8" s="207"/>
      <c r="R8" s="8"/>
      <c r="S8" s="163"/>
      <c r="T8" s="8"/>
      <c r="U8" s="368"/>
      <c r="V8" s="495"/>
      <c r="W8" s="7">
        <v>1</v>
      </c>
    </row>
    <row r="9" spans="1:23" s="2" customFormat="1" ht="85.5" customHeight="1" x14ac:dyDescent="0.25">
      <c r="A9" s="8" t="s">
        <v>3</v>
      </c>
      <c r="B9" s="581"/>
      <c r="C9" s="19" t="s">
        <v>486</v>
      </c>
      <c r="D9" s="8">
        <v>1</v>
      </c>
      <c r="E9" s="163" t="s">
        <v>230</v>
      </c>
      <c r="F9" s="141" t="s">
        <v>546</v>
      </c>
      <c r="G9" s="244" t="s">
        <v>548</v>
      </c>
      <c r="H9" s="31">
        <v>77000000</v>
      </c>
      <c r="I9" s="8" t="s">
        <v>4</v>
      </c>
      <c r="J9" s="125">
        <v>0</v>
      </c>
      <c r="K9" s="101">
        <f t="shared" si="0"/>
        <v>77000000</v>
      </c>
      <c r="L9" s="8"/>
      <c r="M9" s="215"/>
      <c r="N9" s="215"/>
      <c r="O9" s="265"/>
      <c r="P9" s="273"/>
      <c r="Q9" s="207"/>
      <c r="R9" s="8"/>
      <c r="S9" s="163"/>
      <c r="T9" s="8"/>
      <c r="U9" s="368"/>
      <c r="V9" s="495"/>
      <c r="W9" s="7">
        <v>1</v>
      </c>
    </row>
    <row r="10" spans="1:23" s="2" customFormat="1" ht="43.5" customHeight="1" x14ac:dyDescent="0.25">
      <c r="A10" s="253" t="s">
        <v>3</v>
      </c>
      <c r="B10" s="583"/>
      <c r="C10" s="19" t="s">
        <v>487</v>
      </c>
      <c r="D10" s="8">
        <v>1</v>
      </c>
      <c r="E10" s="163" t="s">
        <v>230</v>
      </c>
      <c r="F10" s="141" t="s">
        <v>546</v>
      </c>
      <c r="G10" s="244" t="s">
        <v>548</v>
      </c>
      <c r="H10" s="31">
        <v>67000000</v>
      </c>
      <c r="I10" s="8" t="s">
        <v>4</v>
      </c>
      <c r="J10" s="125">
        <v>0</v>
      </c>
      <c r="K10" s="101">
        <f t="shared" si="0"/>
        <v>67000000</v>
      </c>
      <c r="L10" s="8"/>
      <c r="M10" s="215"/>
      <c r="N10" s="215"/>
      <c r="O10" s="265"/>
      <c r="P10" s="273"/>
      <c r="Q10" s="207"/>
      <c r="R10" s="8"/>
      <c r="S10" s="163"/>
      <c r="T10" s="8"/>
      <c r="U10" s="368"/>
      <c r="V10" s="495"/>
      <c r="W10" s="7">
        <v>1</v>
      </c>
    </row>
    <row r="11" spans="1:23" s="104" customFormat="1" ht="30" customHeight="1" x14ac:dyDescent="0.25">
      <c r="A11" s="102"/>
      <c r="B11" s="137" t="s">
        <v>6</v>
      </c>
      <c r="C11" s="74" t="s">
        <v>260</v>
      </c>
      <c r="D11" s="93"/>
      <c r="E11" s="193"/>
      <c r="F11" s="141"/>
      <c r="G11" s="350"/>
      <c r="H11" s="75">
        <f>SUM(H12)</f>
        <v>500000</v>
      </c>
      <c r="I11" s="103"/>
      <c r="J11" s="142">
        <f>SUM(J12)</f>
        <v>0</v>
      </c>
      <c r="K11" s="139">
        <f t="shared" si="0"/>
        <v>500000</v>
      </c>
      <c r="L11" s="8"/>
      <c r="M11" s="306"/>
      <c r="N11" s="215"/>
      <c r="O11" s="264"/>
      <c r="P11" s="274"/>
      <c r="Q11" s="286"/>
      <c r="R11" s="81"/>
      <c r="S11" s="194"/>
      <c r="T11" s="173"/>
      <c r="U11" s="369"/>
      <c r="V11" s="496"/>
      <c r="W11" s="497"/>
    </row>
    <row r="12" spans="1:23" ht="35.25" customHeight="1" x14ac:dyDescent="0.25">
      <c r="A12" s="10" t="s">
        <v>6</v>
      </c>
      <c r="B12" s="8"/>
      <c r="C12" s="19" t="s">
        <v>256</v>
      </c>
      <c r="D12" s="259">
        <v>4</v>
      </c>
      <c r="E12" s="163" t="s">
        <v>230</v>
      </c>
      <c r="F12" s="141" t="s">
        <v>162</v>
      </c>
      <c r="G12" s="350" t="s">
        <v>550</v>
      </c>
      <c r="H12" s="31">
        <v>500000</v>
      </c>
      <c r="I12" s="8" t="s">
        <v>7</v>
      </c>
      <c r="J12" s="101">
        <v>0</v>
      </c>
      <c r="K12" s="101">
        <f t="shared" si="0"/>
        <v>500000</v>
      </c>
      <c r="L12" s="8"/>
      <c r="M12" s="215"/>
      <c r="N12" s="215"/>
      <c r="O12" s="185"/>
      <c r="P12" s="261"/>
      <c r="Q12" s="207"/>
      <c r="R12" s="8"/>
      <c r="S12" s="163"/>
      <c r="T12" s="8"/>
      <c r="U12" s="370"/>
      <c r="V12" s="78"/>
      <c r="W12" s="5">
        <v>1</v>
      </c>
    </row>
    <row r="13" spans="1:23" s="107" customFormat="1" ht="33.75" customHeight="1" x14ac:dyDescent="0.35">
      <c r="A13" s="105"/>
      <c r="B13" s="106" t="s">
        <v>8</v>
      </c>
      <c r="C13" s="47" t="s">
        <v>128</v>
      </c>
      <c r="D13" s="81"/>
      <c r="E13" s="194"/>
      <c r="F13" s="509"/>
      <c r="G13" s="349"/>
      <c r="H13" s="75">
        <f>SUM(H14:H18)</f>
        <v>31350000</v>
      </c>
      <c r="I13" s="48"/>
      <c r="J13" s="139">
        <f>SUM(J14:J18)</f>
        <v>0</v>
      </c>
      <c r="K13" s="139">
        <f t="shared" si="0"/>
        <v>31350000</v>
      </c>
      <c r="L13" s="8"/>
      <c r="M13" s="306"/>
      <c r="N13" s="215"/>
      <c r="O13" s="168"/>
      <c r="P13" s="272"/>
      <c r="Q13" s="286"/>
      <c r="R13" s="81"/>
      <c r="S13" s="194"/>
      <c r="T13" s="173"/>
      <c r="U13" s="189"/>
      <c r="V13" s="182"/>
    </row>
    <row r="14" spans="1:23" ht="35.25" customHeight="1" x14ac:dyDescent="0.25">
      <c r="A14" s="10" t="s">
        <v>8</v>
      </c>
      <c r="B14" s="582"/>
      <c r="C14" s="19" t="s">
        <v>9</v>
      </c>
      <c r="D14" s="8">
        <v>1</v>
      </c>
      <c r="E14" s="163" t="s">
        <v>230</v>
      </c>
      <c r="F14" s="141" t="s">
        <v>546</v>
      </c>
      <c r="G14" s="244">
        <v>81112101</v>
      </c>
      <c r="H14" s="31">
        <v>8800000</v>
      </c>
      <c r="I14" s="8" t="s">
        <v>4</v>
      </c>
      <c r="J14" s="101">
        <v>0</v>
      </c>
      <c r="K14" s="101">
        <f t="shared" si="0"/>
        <v>8800000</v>
      </c>
      <c r="L14" s="8"/>
      <c r="M14" s="181"/>
      <c r="N14" s="308"/>
      <c r="O14" s="185"/>
      <c r="P14" s="261"/>
      <c r="Q14" s="207"/>
      <c r="R14" s="8"/>
      <c r="S14" s="163"/>
      <c r="T14" s="8"/>
      <c r="U14" s="370"/>
      <c r="V14" s="78"/>
      <c r="W14" s="5">
        <v>1</v>
      </c>
    </row>
    <row r="15" spans="1:23" ht="35.25" customHeight="1" x14ac:dyDescent="0.25">
      <c r="A15" s="10" t="s">
        <v>8</v>
      </c>
      <c r="B15" s="583"/>
      <c r="C15" s="19" t="s">
        <v>10</v>
      </c>
      <c r="D15" s="8">
        <v>1</v>
      </c>
      <c r="E15" s="163" t="s">
        <v>230</v>
      </c>
      <c r="F15" s="141" t="s">
        <v>546</v>
      </c>
      <c r="G15" s="244">
        <v>81112101</v>
      </c>
      <c r="H15" s="31">
        <v>8800000</v>
      </c>
      <c r="I15" s="8" t="s">
        <v>4</v>
      </c>
      <c r="J15" s="101">
        <v>0</v>
      </c>
      <c r="K15" s="101">
        <f t="shared" si="0"/>
        <v>8800000</v>
      </c>
      <c r="L15" s="8"/>
      <c r="M15" s="181"/>
      <c r="N15" s="308"/>
      <c r="O15" s="185"/>
      <c r="P15" s="261"/>
      <c r="Q15" s="207"/>
      <c r="R15" s="8"/>
      <c r="S15" s="163"/>
      <c r="T15" s="8"/>
      <c r="U15" s="370"/>
      <c r="V15" s="78"/>
      <c r="W15" s="5">
        <v>1</v>
      </c>
    </row>
    <row r="16" spans="1:23" ht="35.25" customHeight="1" x14ac:dyDescent="0.25">
      <c r="A16" s="10" t="s">
        <v>8</v>
      </c>
      <c r="B16" s="583"/>
      <c r="C16" s="19" t="s">
        <v>11</v>
      </c>
      <c r="D16" s="8">
        <v>1</v>
      </c>
      <c r="E16" s="163" t="s">
        <v>230</v>
      </c>
      <c r="F16" s="141" t="s">
        <v>546</v>
      </c>
      <c r="G16" s="244">
        <v>81112101</v>
      </c>
      <c r="H16" s="31">
        <v>8000000</v>
      </c>
      <c r="I16" s="8" t="s">
        <v>4</v>
      </c>
      <c r="J16" s="101">
        <v>0</v>
      </c>
      <c r="K16" s="101">
        <f t="shared" si="0"/>
        <v>8000000</v>
      </c>
      <c r="L16" s="8"/>
      <c r="M16" s="181"/>
      <c r="N16" s="308"/>
      <c r="O16" s="185"/>
      <c r="P16" s="261"/>
      <c r="Q16" s="207"/>
      <c r="R16" s="8"/>
      <c r="S16" s="163"/>
      <c r="T16" s="8"/>
      <c r="U16" s="370"/>
      <c r="V16" s="78"/>
      <c r="W16" s="5">
        <v>1</v>
      </c>
    </row>
    <row r="17" spans="1:23" ht="50.25" customHeight="1" x14ac:dyDescent="0.25">
      <c r="A17" s="10" t="s">
        <v>8</v>
      </c>
      <c r="B17" s="583"/>
      <c r="C17" s="19" t="s">
        <v>488</v>
      </c>
      <c r="D17" s="8">
        <v>2</v>
      </c>
      <c r="E17" s="163" t="s">
        <v>229</v>
      </c>
      <c r="F17" s="141" t="s">
        <v>546</v>
      </c>
      <c r="G17" s="244">
        <v>81161703</v>
      </c>
      <c r="H17" s="31">
        <v>5000000</v>
      </c>
      <c r="I17" s="8" t="s">
        <v>12</v>
      </c>
      <c r="J17" s="101">
        <v>0</v>
      </c>
      <c r="K17" s="101">
        <f t="shared" si="0"/>
        <v>5000000</v>
      </c>
      <c r="L17" s="8"/>
      <c r="M17" s="307"/>
      <c r="N17" s="215"/>
      <c r="O17" s="185"/>
      <c r="P17" s="261"/>
      <c r="Q17" s="207"/>
      <c r="R17" s="8"/>
      <c r="S17" s="163"/>
      <c r="T17" s="8"/>
      <c r="U17" s="370"/>
      <c r="V17" s="78"/>
      <c r="W17" s="5">
        <v>1</v>
      </c>
    </row>
    <row r="18" spans="1:23" ht="33" customHeight="1" x14ac:dyDescent="0.25">
      <c r="A18" s="10" t="s">
        <v>8</v>
      </c>
      <c r="B18" s="583"/>
      <c r="C18" s="19" t="s">
        <v>13</v>
      </c>
      <c r="D18" s="8">
        <v>1</v>
      </c>
      <c r="E18" s="163" t="s">
        <v>229</v>
      </c>
      <c r="F18" s="141" t="s">
        <v>546</v>
      </c>
      <c r="G18" s="244" t="s">
        <v>637</v>
      </c>
      <c r="H18" s="31">
        <v>750000</v>
      </c>
      <c r="I18" s="8" t="s">
        <v>4</v>
      </c>
      <c r="J18" s="101">
        <v>0</v>
      </c>
      <c r="K18" s="101">
        <f t="shared" si="0"/>
        <v>750000</v>
      </c>
      <c r="L18" s="8"/>
      <c r="M18" s="307"/>
      <c r="N18" s="214"/>
      <c r="O18" s="185"/>
      <c r="P18" s="261"/>
      <c r="Q18" s="207"/>
      <c r="R18" s="8"/>
      <c r="S18" s="163"/>
      <c r="T18" s="8"/>
      <c r="U18" s="370"/>
      <c r="V18" s="78"/>
      <c r="W18" s="5">
        <v>1</v>
      </c>
    </row>
    <row r="19" spans="1:23" s="107" customFormat="1" ht="27" customHeight="1" x14ac:dyDescent="0.35">
      <c r="A19" s="105"/>
      <c r="B19" s="106" t="s">
        <v>14</v>
      </c>
      <c r="C19" s="55" t="s">
        <v>15</v>
      </c>
      <c r="D19" s="82"/>
      <c r="E19" s="162"/>
      <c r="F19" s="62"/>
      <c r="G19" s="349"/>
      <c r="H19" s="144">
        <f>SUM(H20:H21)</f>
        <v>1150000</v>
      </c>
      <c r="I19" s="87"/>
      <c r="J19" s="139">
        <f>SUM(J20:J21)</f>
        <v>0</v>
      </c>
      <c r="K19" s="139">
        <f t="shared" si="0"/>
        <v>1150000</v>
      </c>
      <c r="L19" s="8"/>
      <c r="M19" s="305"/>
      <c r="N19" s="215"/>
      <c r="O19" s="168"/>
      <c r="P19" s="272"/>
      <c r="Q19" s="285"/>
      <c r="R19" s="226"/>
      <c r="S19" s="236"/>
      <c r="T19" s="171"/>
      <c r="U19" s="189"/>
      <c r="V19" s="182"/>
    </row>
    <row r="20" spans="1:23" ht="30" customHeight="1" x14ac:dyDescent="0.25">
      <c r="A20" s="10" t="s">
        <v>14</v>
      </c>
      <c r="B20" s="581"/>
      <c r="C20" s="19" t="s">
        <v>16</v>
      </c>
      <c r="D20" s="259">
        <v>1</v>
      </c>
      <c r="E20" s="163" t="s">
        <v>229</v>
      </c>
      <c r="F20" s="141" t="s">
        <v>162</v>
      </c>
      <c r="G20" s="244" t="s">
        <v>551</v>
      </c>
      <c r="H20" s="31">
        <v>1000000</v>
      </c>
      <c r="I20" s="8" t="s">
        <v>17</v>
      </c>
      <c r="J20" s="101">
        <v>0</v>
      </c>
      <c r="K20" s="101">
        <f t="shared" si="0"/>
        <v>1000000</v>
      </c>
      <c r="L20" s="8"/>
      <c r="M20" s="308"/>
      <c r="N20" s="215"/>
      <c r="P20" s="275"/>
      <c r="Q20" s="261"/>
      <c r="R20" s="8"/>
      <c r="S20" s="163"/>
      <c r="T20" s="8"/>
      <c r="U20" s="370"/>
      <c r="V20" s="78"/>
      <c r="W20" s="5">
        <v>1</v>
      </c>
    </row>
    <row r="21" spans="1:23" ht="36" customHeight="1" x14ac:dyDescent="0.25">
      <c r="A21" s="10" t="s">
        <v>14</v>
      </c>
      <c r="B21" s="581"/>
      <c r="C21" s="19" t="s">
        <v>18</v>
      </c>
      <c r="D21" s="8">
        <v>2</v>
      </c>
      <c r="E21" s="163" t="s">
        <v>229</v>
      </c>
      <c r="F21" s="141" t="s">
        <v>162</v>
      </c>
      <c r="G21" s="244" t="s">
        <v>551</v>
      </c>
      <c r="H21" s="31">
        <v>150000</v>
      </c>
      <c r="I21" s="8" t="s">
        <v>19</v>
      </c>
      <c r="J21" s="101">
        <v>0</v>
      </c>
      <c r="K21" s="101">
        <f t="shared" ref="K21" si="1">SUM(H21)-J21</f>
        <v>150000</v>
      </c>
      <c r="L21" s="8"/>
      <c r="M21" s="219"/>
      <c r="N21" s="215"/>
      <c r="O21" s="185"/>
      <c r="P21" s="261"/>
      <c r="Q21" s="207"/>
      <c r="R21" s="8"/>
      <c r="S21" s="163"/>
      <c r="T21" s="8"/>
      <c r="U21" s="370"/>
      <c r="V21" s="78"/>
      <c r="W21" s="5">
        <v>1</v>
      </c>
    </row>
    <row r="22" spans="1:23" ht="30" customHeight="1" x14ac:dyDescent="0.25">
      <c r="A22" s="10"/>
      <c r="B22" s="24"/>
      <c r="C22" s="19"/>
      <c r="D22" s="8"/>
      <c r="E22" s="163"/>
      <c r="F22" s="141"/>
      <c r="G22" s="244"/>
      <c r="H22" s="72">
        <f>SUM(H23+H26+H28)</f>
        <v>149600000</v>
      </c>
      <c r="I22" s="27"/>
      <c r="J22" s="112">
        <v>0</v>
      </c>
      <c r="K22" s="399">
        <f t="shared" si="0"/>
        <v>149600000</v>
      </c>
      <c r="L22" s="8"/>
      <c r="M22" s="309"/>
      <c r="N22" s="215"/>
      <c r="O22" s="185"/>
      <c r="P22" s="261"/>
      <c r="Q22" s="287"/>
      <c r="R22" s="227"/>
      <c r="S22" s="237"/>
      <c r="T22" s="72"/>
      <c r="U22" s="254"/>
      <c r="V22" s="78"/>
      <c r="W22" s="5"/>
    </row>
    <row r="23" spans="1:23" s="107" customFormat="1" ht="33.75" customHeight="1" x14ac:dyDescent="0.35">
      <c r="A23" s="105"/>
      <c r="B23" s="106" t="s">
        <v>20</v>
      </c>
      <c r="C23" s="55" t="s">
        <v>133</v>
      </c>
      <c r="D23" s="82"/>
      <c r="E23" s="162"/>
      <c r="F23" s="62"/>
      <c r="G23" s="351"/>
      <c r="H23" s="144">
        <f>SUM(H24:H25)</f>
        <v>1100000</v>
      </c>
      <c r="I23" s="87"/>
      <c r="J23" s="139">
        <f>SUM(J24:J25)</f>
        <v>0</v>
      </c>
      <c r="K23" s="139">
        <f t="shared" si="0"/>
        <v>1100000</v>
      </c>
      <c r="L23" s="8"/>
      <c r="M23" s="305"/>
      <c r="N23" s="215"/>
      <c r="O23" s="168"/>
      <c r="P23" s="272"/>
      <c r="Q23" s="285"/>
      <c r="R23" s="226"/>
      <c r="S23" s="236"/>
      <c r="T23" s="171"/>
      <c r="U23" s="189"/>
      <c r="V23" s="182"/>
    </row>
    <row r="24" spans="1:23" ht="50.25" customHeight="1" x14ac:dyDescent="0.25">
      <c r="A24" s="10" t="s">
        <v>20</v>
      </c>
      <c r="B24" s="25"/>
      <c r="C24" s="19" t="s">
        <v>489</v>
      </c>
      <c r="D24" s="8">
        <v>3</v>
      </c>
      <c r="E24" s="163" t="s">
        <v>228</v>
      </c>
      <c r="F24" s="141" t="s">
        <v>225</v>
      </c>
      <c r="G24" s="244" t="s">
        <v>636</v>
      </c>
      <c r="H24" s="33">
        <v>600000</v>
      </c>
      <c r="I24" s="8" t="s">
        <v>490</v>
      </c>
      <c r="J24" s="101">
        <v>0</v>
      </c>
      <c r="K24" s="101">
        <f t="shared" si="0"/>
        <v>600000</v>
      </c>
      <c r="L24" s="11"/>
      <c r="M24" s="215"/>
      <c r="N24" s="215"/>
      <c r="O24" s="185"/>
      <c r="P24" s="275"/>
      <c r="Q24" s="207"/>
      <c r="R24" s="8"/>
      <c r="S24" s="163"/>
      <c r="T24" s="163"/>
      <c r="U24" s="370"/>
      <c r="V24" s="78"/>
      <c r="W24" s="5">
        <v>1</v>
      </c>
    </row>
    <row r="25" spans="1:23" ht="33" customHeight="1" x14ac:dyDescent="0.25">
      <c r="A25" s="10" t="s">
        <v>20</v>
      </c>
      <c r="B25" s="25"/>
      <c r="C25" s="19" t="s">
        <v>21</v>
      </c>
      <c r="D25" s="8">
        <v>3</v>
      </c>
      <c r="E25" s="163" t="s">
        <v>228</v>
      </c>
      <c r="F25" s="141" t="s">
        <v>225</v>
      </c>
      <c r="G25" s="244" t="s">
        <v>552</v>
      </c>
      <c r="H25" s="33">
        <v>500000</v>
      </c>
      <c r="I25" s="8" t="s">
        <v>234</v>
      </c>
      <c r="J25" s="101">
        <v>0</v>
      </c>
      <c r="K25" s="101">
        <f t="shared" ref="K25" si="2">SUM(H25)-J25</f>
        <v>500000</v>
      </c>
      <c r="L25" s="11"/>
      <c r="M25" s="215"/>
      <c r="N25" s="215"/>
      <c r="O25" s="185"/>
      <c r="P25" s="275"/>
      <c r="Q25" s="207"/>
      <c r="R25" s="8"/>
      <c r="S25" s="163"/>
      <c r="T25" s="163"/>
      <c r="U25" s="370"/>
      <c r="V25" s="78"/>
      <c r="W25" s="5">
        <v>1</v>
      </c>
    </row>
    <row r="26" spans="1:23" s="107" customFormat="1" ht="49.5" customHeight="1" x14ac:dyDescent="0.35">
      <c r="A26" s="105"/>
      <c r="B26" s="130" t="s">
        <v>180</v>
      </c>
      <c r="C26" s="55" t="s">
        <v>186</v>
      </c>
      <c r="D26" s="82"/>
      <c r="E26" s="162"/>
      <c r="F26" s="62"/>
      <c r="G26" s="352"/>
      <c r="H26" s="145">
        <f>SUM(H27)</f>
        <v>6000000</v>
      </c>
      <c r="I26" s="91"/>
      <c r="J26" s="139">
        <f>SUM(J27:J27)</f>
        <v>0</v>
      </c>
      <c r="K26" s="139">
        <f t="shared" si="0"/>
        <v>6000000</v>
      </c>
      <c r="L26" s="223"/>
      <c r="M26" s="310"/>
      <c r="N26" s="215"/>
      <c r="O26" s="168"/>
      <c r="P26" s="272"/>
      <c r="Q26" s="288"/>
      <c r="R26" s="182"/>
      <c r="S26" s="250"/>
      <c r="T26" s="172"/>
      <c r="U26" s="189"/>
      <c r="V26" s="182"/>
    </row>
    <row r="27" spans="1:23" ht="48" customHeight="1" x14ac:dyDescent="0.25">
      <c r="A27" s="11" t="s">
        <v>180</v>
      </c>
      <c r="B27" s="128"/>
      <c r="C27" s="19" t="s">
        <v>181</v>
      </c>
      <c r="D27" s="8">
        <v>2</v>
      </c>
      <c r="E27" s="163" t="s">
        <v>229</v>
      </c>
      <c r="F27" s="141" t="s">
        <v>546</v>
      </c>
      <c r="G27" s="244" t="s">
        <v>638</v>
      </c>
      <c r="H27" s="31">
        <v>6000000</v>
      </c>
      <c r="I27" s="8" t="s">
        <v>183</v>
      </c>
      <c r="J27" s="101">
        <v>0</v>
      </c>
      <c r="K27" s="101">
        <f t="shared" si="0"/>
        <v>6000000</v>
      </c>
      <c r="L27" s="185"/>
      <c r="M27" s="215"/>
      <c r="N27" s="215"/>
      <c r="O27" s="185"/>
      <c r="P27" s="275"/>
      <c r="Q27" s="289"/>
      <c r="R27" s="185"/>
      <c r="S27" s="257"/>
      <c r="T27" s="78"/>
      <c r="U27" s="370"/>
      <c r="V27" s="78"/>
      <c r="W27" s="5">
        <v>1</v>
      </c>
    </row>
    <row r="28" spans="1:23" s="107" customFormat="1" ht="36.75" customHeight="1" x14ac:dyDescent="0.35">
      <c r="A28" s="105"/>
      <c r="B28" s="106" t="s">
        <v>23</v>
      </c>
      <c r="C28" s="55" t="s">
        <v>134</v>
      </c>
      <c r="D28" s="82"/>
      <c r="E28" s="162"/>
      <c r="F28" s="62"/>
      <c r="G28" s="351"/>
      <c r="H28" s="144">
        <f>SUM(H29:H31)</f>
        <v>142500000</v>
      </c>
      <c r="I28" s="87"/>
      <c r="J28" s="139">
        <f>SUM(J29:J31)</f>
        <v>0</v>
      </c>
      <c r="K28" s="139">
        <f t="shared" si="0"/>
        <v>142500000</v>
      </c>
      <c r="L28" s="8"/>
      <c r="M28" s="371"/>
      <c r="N28" s="215"/>
      <c r="O28" s="168"/>
      <c r="P28" s="272"/>
      <c r="Q28" s="285"/>
      <c r="R28" s="226"/>
      <c r="S28" s="236"/>
      <c r="T28" s="171"/>
      <c r="U28" s="189"/>
      <c r="V28" s="182"/>
    </row>
    <row r="29" spans="1:23" ht="49.5" customHeight="1" x14ac:dyDescent="0.25">
      <c r="A29" s="10" t="s">
        <v>23</v>
      </c>
      <c r="B29" s="8"/>
      <c r="C29" s="19" t="s">
        <v>492</v>
      </c>
      <c r="D29" s="8">
        <v>2</v>
      </c>
      <c r="E29" s="163" t="s">
        <v>229</v>
      </c>
      <c r="F29" s="141" t="s">
        <v>546</v>
      </c>
      <c r="G29" s="244" t="s">
        <v>553</v>
      </c>
      <c r="H29" s="31">
        <v>8500000</v>
      </c>
      <c r="I29" s="8" t="s">
        <v>12</v>
      </c>
      <c r="J29" s="101">
        <v>0</v>
      </c>
      <c r="K29" s="101">
        <f t="shared" ref="K29" si="3">SUM(H29)-J29</f>
        <v>8500000</v>
      </c>
      <c r="L29" s="8"/>
      <c r="M29" s="215"/>
      <c r="N29" s="215"/>
      <c r="O29" s="185"/>
      <c r="P29" s="275"/>
      <c r="Q29" s="207"/>
      <c r="R29" s="8"/>
      <c r="S29" s="163"/>
      <c r="T29" s="8"/>
      <c r="U29" s="370"/>
      <c r="V29" s="78"/>
      <c r="W29" s="5">
        <v>1</v>
      </c>
    </row>
    <row r="30" spans="1:23" ht="85.5" customHeight="1" x14ac:dyDescent="0.25">
      <c r="A30" s="10" t="s">
        <v>23</v>
      </c>
      <c r="B30" s="8"/>
      <c r="C30" s="19" t="s">
        <v>491</v>
      </c>
      <c r="D30" s="8">
        <v>1</v>
      </c>
      <c r="E30" s="163" t="s">
        <v>229</v>
      </c>
      <c r="F30" s="141" t="s">
        <v>546</v>
      </c>
      <c r="G30" s="244" t="s">
        <v>555</v>
      </c>
      <c r="H30" s="31">
        <v>19000000</v>
      </c>
      <c r="I30" s="8" t="s">
        <v>4</v>
      </c>
      <c r="J30" s="101">
        <v>0</v>
      </c>
      <c r="K30" s="101">
        <f t="shared" ref="K30" si="4">SUM(H30)-J30</f>
        <v>19000000</v>
      </c>
      <c r="L30" s="8"/>
      <c r="M30" s="215"/>
      <c r="N30" s="215"/>
      <c r="O30" s="185"/>
      <c r="P30" s="261"/>
      <c r="Q30" s="207"/>
      <c r="R30" s="8"/>
      <c r="S30" s="163"/>
      <c r="T30" s="8"/>
      <c r="U30" s="370"/>
      <c r="V30" s="78"/>
      <c r="W30" s="5">
        <v>1</v>
      </c>
    </row>
    <row r="31" spans="1:23" ht="98.25" customHeight="1" x14ac:dyDescent="0.25">
      <c r="A31" s="10" t="s">
        <v>23</v>
      </c>
      <c r="B31" s="8"/>
      <c r="C31" s="19" t="s">
        <v>178</v>
      </c>
      <c r="D31" s="8">
        <v>1</v>
      </c>
      <c r="E31" s="163" t="s">
        <v>229</v>
      </c>
      <c r="F31" s="141" t="s">
        <v>546</v>
      </c>
      <c r="G31" s="244" t="s">
        <v>554</v>
      </c>
      <c r="H31" s="31">
        <v>115000000</v>
      </c>
      <c r="I31" s="8" t="s">
        <v>4</v>
      </c>
      <c r="J31" s="101">
        <v>0</v>
      </c>
      <c r="K31" s="101">
        <f t="shared" ref="K31" si="5">SUM(H31)-J31</f>
        <v>115000000</v>
      </c>
      <c r="L31" s="8"/>
      <c r="M31" s="215"/>
      <c r="N31" s="215"/>
      <c r="O31" s="263"/>
      <c r="P31" s="275"/>
      <c r="Q31" s="207"/>
      <c r="R31" s="8"/>
      <c r="S31" s="163"/>
      <c r="T31" s="8"/>
      <c r="U31" s="370"/>
      <c r="V31" s="78"/>
      <c r="W31" s="5">
        <v>1</v>
      </c>
    </row>
    <row r="32" spans="1:23" ht="39" customHeight="1" x14ac:dyDescent="0.25">
      <c r="A32" s="10"/>
      <c r="B32" s="8"/>
      <c r="C32" s="19"/>
      <c r="D32" s="8"/>
      <c r="E32" s="163"/>
      <c r="F32" s="141"/>
      <c r="G32" s="244"/>
      <c r="H32" s="72">
        <f>SUM(H33+H35+H37+H44)</f>
        <v>188500000</v>
      </c>
      <c r="I32" s="8"/>
      <c r="J32" s="112">
        <f>SUM(J33+J35+J37+J44)</f>
        <v>0</v>
      </c>
      <c r="K32" s="399">
        <f t="shared" si="0"/>
        <v>188500000</v>
      </c>
      <c r="L32" s="11"/>
      <c r="M32" s="309"/>
      <c r="N32" s="215"/>
      <c r="O32" s="185"/>
      <c r="P32" s="261"/>
      <c r="Q32" s="287"/>
      <c r="R32" s="227"/>
      <c r="S32" s="237"/>
      <c r="T32" s="72"/>
      <c r="U32" s="254"/>
      <c r="V32" s="78"/>
      <c r="W32" s="5"/>
    </row>
    <row r="33" spans="1:23" s="107" customFormat="1" ht="36.75" customHeight="1" x14ac:dyDescent="0.35">
      <c r="A33" s="105"/>
      <c r="B33" s="106" t="s">
        <v>24</v>
      </c>
      <c r="C33" s="55" t="s">
        <v>135</v>
      </c>
      <c r="D33" s="82"/>
      <c r="E33" s="162"/>
      <c r="F33" s="62"/>
      <c r="G33" s="353"/>
      <c r="H33" s="144">
        <f>SUM(H34)</f>
        <v>9000000</v>
      </c>
      <c r="I33" s="68"/>
      <c r="J33" s="139">
        <f>SUM(J34:J34)</f>
        <v>0</v>
      </c>
      <c r="K33" s="139">
        <f t="shared" si="0"/>
        <v>9000000</v>
      </c>
      <c r="L33" s="8"/>
      <c r="M33" s="305"/>
      <c r="N33" s="215"/>
      <c r="O33" s="168"/>
      <c r="P33" s="272"/>
      <c r="Q33" s="285"/>
      <c r="R33" s="226"/>
      <c r="S33" s="236"/>
      <c r="T33" s="171"/>
      <c r="U33" s="189"/>
      <c r="V33" s="182"/>
    </row>
    <row r="34" spans="1:23" ht="49.5" customHeight="1" x14ac:dyDescent="0.25">
      <c r="A34" s="10" t="s">
        <v>24</v>
      </c>
      <c r="B34" s="8"/>
      <c r="C34" s="19" t="s">
        <v>25</v>
      </c>
      <c r="D34" s="8">
        <v>2</v>
      </c>
      <c r="E34" s="163" t="s">
        <v>230</v>
      </c>
      <c r="F34" s="141" t="s">
        <v>170</v>
      </c>
      <c r="G34" s="244" t="s">
        <v>556</v>
      </c>
      <c r="H34" s="34">
        <v>9000000</v>
      </c>
      <c r="I34" s="28" t="s">
        <v>12</v>
      </c>
      <c r="J34" s="101">
        <v>0</v>
      </c>
      <c r="K34" s="101">
        <f t="shared" ref="K34" si="6">SUM(H34)-J34</f>
        <v>9000000</v>
      </c>
      <c r="L34" s="8"/>
      <c r="M34" s="217"/>
      <c r="N34" s="215"/>
      <c r="O34" s="185"/>
      <c r="P34" s="275"/>
      <c r="Q34" s="207"/>
      <c r="R34" s="8"/>
      <c r="S34" s="163"/>
      <c r="T34" s="11"/>
      <c r="U34" s="370"/>
      <c r="V34" s="78"/>
      <c r="W34" s="5">
        <v>1</v>
      </c>
    </row>
    <row r="35" spans="1:23" ht="30.75" customHeight="1" x14ac:dyDescent="0.25">
      <c r="A35" s="10"/>
      <c r="B35" s="106" t="s">
        <v>26</v>
      </c>
      <c r="C35" s="55" t="s">
        <v>160</v>
      </c>
      <c r="D35" s="82"/>
      <c r="E35" s="162"/>
      <c r="F35" s="141"/>
      <c r="G35" s="244"/>
      <c r="H35" s="73">
        <f>SUM(H36)</f>
        <v>1200000</v>
      </c>
      <c r="I35" s="28"/>
      <c r="J35" s="139">
        <f>SUM(J36)</f>
        <v>0</v>
      </c>
      <c r="K35" s="139">
        <f t="shared" si="0"/>
        <v>1200000</v>
      </c>
      <c r="L35" s="8"/>
      <c r="M35" s="311"/>
      <c r="N35" s="215"/>
      <c r="O35" s="185"/>
      <c r="P35" s="261"/>
      <c r="Q35" s="290"/>
      <c r="R35" s="228"/>
      <c r="S35" s="241"/>
      <c r="T35" s="73"/>
      <c r="U35" s="370"/>
      <c r="V35" s="78"/>
      <c r="W35" s="5"/>
    </row>
    <row r="36" spans="1:23" ht="35.25" customHeight="1" x14ac:dyDescent="0.25">
      <c r="A36" s="10" t="s">
        <v>26</v>
      </c>
      <c r="B36" s="8"/>
      <c r="C36" s="19" t="s">
        <v>27</v>
      </c>
      <c r="D36" s="259">
        <v>1</v>
      </c>
      <c r="E36" s="163" t="s">
        <v>229</v>
      </c>
      <c r="F36" s="141" t="s">
        <v>167</v>
      </c>
      <c r="G36" s="244" t="s">
        <v>557</v>
      </c>
      <c r="H36" s="31">
        <v>1200000</v>
      </c>
      <c r="I36" s="8" t="s">
        <v>28</v>
      </c>
      <c r="J36" s="101">
        <v>0</v>
      </c>
      <c r="K36" s="101">
        <f t="shared" si="0"/>
        <v>1200000</v>
      </c>
      <c r="L36" s="8"/>
      <c r="M36" s="217"/>
      <c r="N36" s="218"/>
      <c r="O36" s="185"/>
      <c r="P36" s="275"/>
      <c r="Q36" s="207"/>
      <c r="R36" s="8"/>
      <c r="S36" s="163"/>
      <c r="T36" s="8"/>
      <c r="U36" s="370"/>
      <c r="V36" s="78"/>
      <c r="W36" s="5">
        <v>1</v>
      </c>
    </row>
    <row r="37" spans="1:23" ht="35.25" customHeight="1" x14ac:dyDescent="0.25">
      <c r="A37" s="10"/>
      <c r="B37" s="106" t="s">
        <v>29</v>
      </c>
      <c r="C37" s="74" t="s">
        <v>12</v>
      </c>
      <c r="D37" s="93"/>
      <c r="F37" s="141"/>
      <c r="G37" s="244"/>
      <c r="H37" s="75">
        <f>SUM(H38:H43)</f>
        <v>177100000</v>
      </c>
      <c r="I37" s="8"/>
      <c r="J37" s="139">
        <f>SUM(J38:J43)</f>
        <v>0</v>
      </c>
      <c r="K37" s="139">
        <f t="shared" si="0"/>
        <v>177100000</v>
      </c>
      <c r="L37" s="8"/>
      <c r="M37" s="306"/>
      <c r="N37" s="215"/>
      <c r="O37" s="185"/>
      <c r="P37" s="261"/>
      <c r="Q37" s="290"/>
      <c r="R37" s="93"/>
      <c r="S37" s="193"/>
      <c r="T37" s="75"/>
      <c r="U37" s="370"/>
      <c r="V37" s="78"/>
      <c r="W37" s="5"/>
    </row>
    <row r="38" spans="1:23" ht="28.5" customHeight="1" x14ac:dyDescent="0.25">
      <c r="A38" s="9" t="s">
        <v>29</v>
      </c>
      <c r="B38" s="76"/>
      <c r="C38" s="19" t="s">
        <v>30</v>
      </c>
      <c r="D38" s="8">
        <v>2</v>
      </c>
      <c r="E38" s="163" t="s">
        <v>230</v>
      </c>
      <c r="F38" s="141" t="s">
        <v>162</v>
      </c>
      <c r="G38" s="244" t="s">
        <v>558</v>
      </c>
      <c r="H38" s="31">
        <v>94000000</v>
      </c>
      <c r="I38" s="8" t="s">
        <v>12</v>
      </c>
      <c r="J38" s="101">
        <v>0</v>
      </c>
      <c r="K38" s="101">
        <f t="shared" si="0"/>
        <v>94000000</v>
      </c>
      <c r="L38" s="185"/>
      <c r="M38" s="215"/>
      <c r="N38" s="213"/>
      <c r="O38" s="180"/>
      <c r="P38" s="275"/>
      <c r="Q38" s="207"/>
      <c r="R38" s="8"/>
      <c r="S38" s="163"/>
      <c r="T38" s="8"/>
      <c r="U38" s="370"/>
      <c r="V38" s="78"/>
      <c r="W38" s="5">
        <v>1</v>
      </c>
    </row>
    <row r="39" spans="1:23" ht="28.5" customHeight="1" x14ac:dyDescent="0.25">
      <c r="A39" s="9" t="s">
        <v>29</v>
      </c>
      <c r="B39" s="76"/>
      <c r="C39" s="19" t="s">
        <v>31</v>
      </c>
      <c r="D39" s="8">
        <v>2</v>
      </c>
      <c r="E39" s="163" t="s">
        <v>230</v>
      </c>
      <c r="F39" s="141" t="s">
        <v>162</v>
      </c>
      <c r="G39" s="350" t="s">
        <v>559</v>
      </c>
      <c r="H39" s="31">
        <v>72000000</v>
      </c>
      <c r="I39" s="8" t="s">
        <v>12</v>
      </c>
      <c r="J39" s="101">
        <v>0</v>
      </c>
      <c r="K39" s="101">
        <f t="shared" si="0"/>
        <v>72000000</v>
      </c>
      <c r="L39" s="185"/>
      <c r="M39" s="215"/>
      <c r="N39" s="213"/>
      <c r="O39" s="180"/>
      <c r="P39" s="275"/>
      <c r="Q39" s="207"/>
      <c r="R39" s="8"/>
      <c r="S39" s="163"/>
      <c r="T39" s="8"/>
      <c r="U39" s="370"/>
      <c r="V39" s="78"/>
      <c r="W39" s="5">
        <v>1</v>
      </c>
    </row>
    <row r="40" spans="1:23" ht="46.5" customHeight="1" x14ac:dyDescent="0.25">
      <c r="A40" s="9" t="s">
        <v>29</v>
      </c>
      <c r="B40" s="76"/>
      <c r="C40" s="19" t="s">
        <v>493</v>
      </c>
      <c r="D40" s="8">
        <v>3</v>
      </c>
      <c r="E40" s="163" t="s">
        <v>230</v>
      </c>
      <c r="F40" s="141" t="s">
        <v>162</v>
      </c>
      <c r="G40" s="244" t="s">
        <v>635</v>
      </c>
      <c r="H40" s="31">
        <v>300000</v>
      </c>
      <c r="I40" s="8" t="s">
        <v>22</v>
      </c>
      <c r="J40" s="101">
        <v>0</v>
      </c>
      <c r="K40" s="101">
        <f t="shared" si="0"/>
        <v>300000</v>
      </c>
      <c r="L40" s="185"/>
      <c r="M40" s="215"/>
      <c r="N40" s="213"/>
      <c r="O40" s="180"/>
      <c r="P40" s="275"/>
      <c r="Q40" s="207"/>
      <c r="R40" s="8"/>
      <c r="S40" s="163"/>
      <c r="T40" s="8"/>
      <c r="U40" s="370"/>
      <c r="V40" s="78"/>
      <c r="W40" s="5">
        <v>1</v>
      </c>
    </row>
    <row r="41" spans="1:23" ht="27.75" customHeight="1" x14ac:dyDescent="0.25">
      <c r="A41" s="9" t="s">
        <v>29</v>
      </c>
      <c r="B41" s="262"/>
      <c r="C41" s="19" t="s">
        <v>32</v>
      </c>
      <c r="D41" s="8">
        <v>3</v>
      </c>
      <c r="E41" s="163" t="s">
        <v>230</v>
      </c>
      <c r="F41" s="141" t="s">
        <v>162</v>
      </c>
      <c r="G41" s="350" t="s">
        <v>560</v>
      </c>
      <c r="H41" s="31">
        <v>800000</v>
      </c>
      <c r="I41" s="8" t="s">
        <v>22</v>
      </c>
      <c r="J41" s="101">
        <v>0</v>
      </c>
      <c r="K41" s="101">
        <f t="shared" si="0"/>
        <v>800000</v>
      </c>
      <c r="L41" s="8"/>
      <c r="M41" s="215"/>
      <c r="N41" s="213"/>
      <c r="O41" s="185"/>
      <c r="P41" s="275"/>
      <c r="Q41" s="207"/>
      <c r="R41" s="8"/>
      <c r="S41" s="163"/>
      <c r="T41" s="8"/>
      <c r="U41" s="370"/>
      <c r="V41" s="78"/>
      <c r="W41" s="5">
        <v>1</v>
      </c>
    </row>
    <row r="42" spans="1:23" ht="32.25" customHeight="1" x14ac:dyDescent="0.25">
      <c r="A42" s="9" t="s">
        <v>29</v>
      </c>
      <c r="B42" s="262"/>
      <c r="C42" s="19" t="s">
        <v>33</v>
      </c>
      <c r="D42" s="8">
        <v>1</v>
      </c>
      <c r="E42" s="163" t="s">
        <v>230</v>
      </c>
      <c r="F42" s="141" t="s">
        <v>237</v>
      </c>
      <c r="G42" s="350" t="s">
        <v>561</v>
      </c>
      <c r="H42" s="31">
        <v>8000000</v>
      </c>
      <c r="I42" s="8" t="s">
        <v>17</v>
      </c>
      <c r="J42" s="101">
        <v>0</v>
      </c>
      <c r="K42" s="101">
        <f t="shared" si="0"/>
        <v>8000000</v>
      </c>
      <c r="L42" s="8"/>
      <c r="M42" s="215"/>
      <c r="N42" s="215"/>
      <c r="O42" s="185"/>
      <c r="P42" s="275"/>
      <c r="Q42" s="207"/>
      <c r="R42" s="8"/>
      <c r="S42" s="163"/>
      <c r="T42" s="8"/>
      <c r="U42" s="370"/>
      <c r="V42" s="78"/>
      <c r="W42" s="5">
        <v>1</v>
      </c>
    </row>
    <row r="43" spans="1:23" ht="31.5" customHeight="1" x14ac:dyDescent="0.25">
      <c r="A43" s="9" t="s">
        <v>29</v>
      </c>
      <c r="B43" s="262"/>
      <c r="C43" s="19" t="s">
        <v>34</v>
      </c>
      <c r="D43" s="8">
        <v>2</v>
      </c>
      <c r="E43" s="163" t="s">
        <v>230</v>
      </c>
      <c r="F43" s="141" t="s">
        <v>245</v>
      </c>
      <c r="G43" s="244" t="s">
        <v>562</v>
      </c>
      <c r="H43" s="31">
        <v>2000000</v>
      </c>
      <c r="I43" s="8" t="s">
        <v>12</v>
      </c>
      <c r="J43" s="101">
        <v>0</v>
      </c>
      <c r="K43" s="101">
        <f t="shared" si="0"/>
        <v>2000000</v>
      </c>
      <c r="L43" s="8"/>
      <c r="M43" s="215"/>
      <c r="N43" s="215"/>
      <c r="O43" s="185"/>
      <c r="P43" s="275"/>
      <c r="Q43" s="207"/>
      <c r="R43" s="8"/>
      <c r="S43" s="163"/>
      <c r="T43" s="8"/>
      <c r="U43" s="370"/>
      <c r="V43" s="78"/>
      <c r="W43" s="5">
        <v>1</v>
      </c>
    </row>
    <row r="44" spans="1:23" s="107" customFormat="1" ht="30.75" customHeight="1" x14ac:dyDescent="0.35">
      <c r="A44" s="105"/>
      <c r="B44" s="106" t="s">
        <v>35</v>
      </c>
      <c r="C44" s="55" t="s">
        <v>136</v>
      </c>
      <c r="D44" s="82"/>
      <c r="E44" s="162"/>
      <c r="F44" s="62"/>
      <c r="G44" s="351"/>
      <c r="H44" s="146">
        <f>SUM(H45:H46)</f>
        <v>1200000</v>
      </c>
      <c r="I44" s="68"/>
      <c r="J44" s="139">
        <f>SUM(J45:J46)</f>
        <v>0</v>
      </c>
      <c r="K44" s="139">
        <f t="shared" si="0"/>
        <v>1200000</v>
      </c>
      <c r="L44" s="8"/>
      <c r="M44" s="310"/>
      <c r="N44" s="215"/>
      <c r="O44" s="168"/>
      <c r="P44" s="272"/>
      <c r="Q44" s="285"/>
      <c r="R44" s="82"/>
      <c r="S44" s="162"/>
      <c r="T44" s="175"/>
      <c r="U44" s="189"/>
      <c r="V44" s="182"/>
    </row>
    <row r="45" spans="1:23" ht="30.75" customHeight="1" x14ac:dyDescent="0.25">
      <c r="A45" s="9" t="s">
        <v>35</v>
      </c>
      <c r="B45" s="127"/>
      <c r="C45" s="19" t="s">
        <v>36</v>
      </c>
      <c r="D45" s="8">
        <v>2</v>
      </c>
      <c r="E45" s="163" t="s">
        <v>230</v>
      </c>
      <c r="F45" s="141" t="s">
        <v>169</v>
      </c>
      <c r="G45" s="244" t="s">
        <v>563</v>
      </c>
      <c r="H45" s="31">
        <v>1000000</v>
      </c>
      <c r="I45" s="8" t="s">
        <v>12</v>
      </c>
      <c r="J45" s="101">
        <v>0</v>
      </c>
      <c r="K45" s="101">
        <f t="shared" ref="K45" si="7">SUM(H45)-J45</f>
        <v>1000000</v>
      </c>
      <c r="L45" s="11"/>
      <c r="M45" s="215"/>
      <c r="N45" s="215"/>
      <c r="O45" s="185"/>
      <c r="P45" s="261"/>
      <c r="Q45" s="207"/>
      <c r="R45" s="8"/>
      <c r="S45" s="163"/>
      <c r="T45" s="8"/>
      <c r="U45" s="370"/>
      <c r="V45" s="78"/>
      <c r="W45" s="5">
        <v>1</v>
      </c>
    </row>
    <row r="46" spans="1:23" ht="29.25" customHeight="1" x14ac:dyDescent="0.25">
      <c r="A46" s="9" t="s">
        <v>35</v>
      </c>
      <c r="B46" s="24"/>
      <c r="C46" s="19" t="s">
        <v>37</v>
      </c>
      <c r="D46" s="8">
        <v>2</v>
      </c>
      <c r="E46" s="163" t="s">
        <v>229</v>
      </c>
      <c r="F46" s="141" t="s">
        <v>162</v>
      </c>
      <c r="G46" s="246" t="s">
        <v>564</v>
      </c>
      <c r="H46" s="31">
        <v>200000</v>
      </c>
      <c r="I46" s="8" t="s">
        <v>38</v>
      </c>
      <c r="J46" s="101">
        <v>0</v>
      </c>
      <c r="K46" s="101">
        <f t="shared" si="0"/>
        <v>200000</v>
      </c>
      <c r="L46" s="8"/>
      <c r="M46" s="215"/>
      <c r="N46" s="215"/>
      <c r="O46" s="185"/>
      <c r="P46" s="261"/>
      <c r="Q46" s="207"/>
      <c r="R46" s="8"/>
      <c r="S46" s="163"/>
      <c r="T46" s="8"/>
      <c r="U46" s="370"/>
      <c r="V46" s="78"/>
      <c r="W46" s="5">
        <v>1</v>
      </c>
    </row>
    <row r="47" spans="1:23" s="108" customFormat="1" ht="35.25" customHeight="1" x14ac:dyDescent="0.25">
      <c r="A47" s="105"/>
      <c r="B47" s="106"/>
      <c r="C47" s="55"/>
      <c r="D47" s="82"/>
      <c r="E47" s="162"/>
      <c r="F47" s="141"/>
      <c r="G47" s="246"/>
      <c r="H47" s="147">
        <f>SUM(H48)</f>
        <v>36030000</v>
      </c>
      <c r="I47" s="103"/>
      <c r="J47" s="112">
        <f>SUM(J48)</f>
        <v>0</v>
      </c>
      <c r="K47" s="399">
        <f t="shared" si="0"/>
        <v>36030000</v>
      </c>
      <c r="L47" s="11"/>
      <c r="M47" s="312"/>
      <c r="N47" s="215"/>
      <c r="O47" s="337"/>
      <c r="P47" s="276"/>
      <c r="Q47" s="291"/>
      <c r="R47" s="229"/>
      <c r="S47" s="242"/>
      <c r="T47" s="176"/>
      <c r="U47" s="254"/>
      <c r="V47" s="498"/>
      <c r="W47" s="499"/>
    </row>
    <row r="48" spans="1:23" s="108" customFormat="1" ht="35.25" customHeight="1" x14ac:dyDescent="0.25">
      <c r="A48" s="105"/>
      <c r="B48" s="106" t="s">
        <v>39</v>
      </c>
      <c r="C48" s="55" t="s">
        <v>40</v>
      </c>
      <c r="D48" s="82"/>
      <c r="E48" s="162"/>
      <c r="F48" s="141"/>
      <c r="G48" s="246"/>
      <c r="H48" s="146">
        <f>SUM(H49:H55)</f>
        <v>36030000</v>
      </c>
      <c r="I48" s="103"/>
      <c r="J48" s="139">
        <f>SUM(J49:J55)</f>
        <v>0</v>
      </c>
      <c r="K48" s="101">
        <f t="shared" si="0"/>
        <v>36030000</v>
      </c>
      <c r="L48" s="11"/>
      <c r="M48" s="310"/>
      <c r="N48" s="215"/>
      <c r="O48" s="337"/>
      <c r="P48" s="276"/>
      <c r="Q48" s="285"/>
      <c r="R48" s="82"/>
      <c r="S48" s="162"/>
      <c r="T48" s="175"/>
      <c r="U48" s="189"/>
      <c r="V48" s="498"/>
      <c r="W48" s="499"/>
    </row>
    <row r="49" spans="1:23" ht="36.75" customHeight="1" x14ac:dyDescent="0.25">
      <c r="A49" s="10" t="s">
        <v>39</v>
      </c>
      <c r="B49" s="582" t="s">
        <v>40</v>
      </c>
      <c r="C49" s="19" t="s">
        <v>41</v>
      </c>
      <c r="D49" s="8">
        <v>2</v>
      </c>
      <c r="E49" s="163" t="s">
        <v>230</v>
      </c>
      <c r="F49" s="141" t="s">
        <v>547</v>
      </c>
      <c r="G49" s="526" t="s">
        <v>639</v>
      </c>
      <c r="H49" s="31">
        <v>11350000</v>
      </c>
      <c r="I49" s="8" t="s">
        <v>42</v>
      </c>
      <c r="J49" s="101">
        <v>0</v>
      </c>
      <c r="K49" s="101">
        <f t="shared" si="0"/>
        <v>11350000</v>
      </c>
      <c r="L49" s="185"/>
      <c r="M49" s="215"/>
      <c r="N49" s="215"/>
      <c r="O49" s="185"/>
      <c r="P49" s="261"/>
      <c r="Q49" s="207"/>
      <c r="R49" s="8"/>
      <c r="S49" s="163"/>
      <c r="T49" s="8"/>
      <c r="U49" s="370"/>
      <c r="V49" s="78"/>
      <c r="W49" s="5">
        <v>1</v>
      </c>
    </row>
    <row r="50" spans="1:23" ht="36.75" customHeight="1" x14ac:dyDescent="0.25">
      <c r="A50" s="10" t="s">
        <v>39</v>
      </c>
      <c r="B50" s="583"/>
      <c r="C50" s="19" t="s">
        <v>494</v>
      </c>
      <c r="D50" s="8">
        <v>2</v>
      </c>
      <c r="E50" s="163" t="s">
        <v>230</v>
      </c>
      <c r="F50" s="141" t="s">
        <v>547</v>
      </c>
      <c r="G50" s="244" t="s">
        <v>639</v>
      </c>
      <c r="H50" s="31">
        <v>15000000</v>
      </c>
      <c r="I50" s="8" t="s">
        <v>12</v>
      </c>
      <c r="J50" s="101">
        <v>0</v>
      </c>
      <c r="K50" s="101">
        <f t="shared" si="0"/>
        <v>15000000</v>
      </c>
      <c r="L50" s="185"/>
      <c r="M50" s="215"/>
      <c r="N50" s="215"/>
      <c r="O50" s="185"/>
      <c r="P50" s="261"/>
      <c r="Q50" s="207"/>
      <c r="R50" s="8"/>
      <c r="S50" s="163"/>
      <c r="T50" s="8"/>
      <c r="U50" s="370"/>
      <c r="V50" s="78"/>
      <c r="W50" s="5">
        <v>1</v>
      </c>
    </row>
    <row r="51" spans="1:23" ht="36.75" customHeight="1" x14ac:dyDescent="0.25">
      <c r="A51" s="10" t="s">
        <v>39</v>
      </c>
      <c r="B51" s="583"/>
      <c r="C51" s="19" t="s">
        <v>43</v>
      </c>
      <c r="D51" s="8">
        <v>2</v>
      </c>
      <c r="E51" s="163" t="s">
        <v>230</v>
      </c>
      <c r="F51" s="141" t="s">
        <v>547</v>
      </c>
      <c r="G51" s="244" t="s">
        <v>639</v>
      </c>
      <c r="H51" s="31">
        <v>4000000</v>
      </c>
      <c r="I51" s="8" t="s">
        <v>12</v>
      </c>
      <c r="J51" s="101">
        <v>0</v>
      </c>
      <c r="K51" s="101">
        <f t="shared" si="0"/>
        <v>4000000</v>
      </c>
      <c r="L51" s="185"/>
      <c r="M51" s="215"/>
      <c r="N51" s="215"/>
      <c r="O51" s="185"/>
      <c r="P51" s="261"/>
      <c r="Q51" s="207"/>
      <c r="R51" s="8"/>
      <c r="S51" s="163"/>
      <c r="T51" s="8"/>
      <c r="U51" s="370"/>
      <c r="V51" s="78"/>
      <c r="W51" s="5">
        <v>1</v>
      </c>
    </row>
    <row r="52" spans="1:23" ht="36.75" customHeight="1" x14ac:dyDescent="0.25">
      <c r="A52" s="10" t="s">
        <v>39</v>
      </c>
      <c r="B52" s="583"/>
      <c r="C52" s="19" t="s">
        <v>44</v>
      </c>
      <c r="D52" s="8">
        <v>4</v>
      </c>
      <c r="E52" s="163" t="s">
        <v>229</v>
      </c>
      <c r="F52" s="141" t="s">
        <v>547</v>
      </c>
      <c r="G52" s="244" t="s">
        <v>639</v>
      </c>
      <c r="H52" s="31">
        <v>300000</v>
      </c>
      <c r="I52" s="8" t="s">
        <v>7</v>
      </c>
      <c r="J52" s="101">
        <v>0</v>
      </c>
      <c r="K52" s="101">
        <f t="shared" si="0"/>
        <v>300000</v>
      </c>
      <c r="L52" s="185"/>
      <c r="M52" s="215"/>
      <c r="N52" s="215"/>
      <c r="O52" s="185"/>
      <c r="P52" s="261"/>
      <c r="Q52" s="207"/>
      <c r="R52" s="8"/>
      <c r="S52" s="163"/>
      <c r="T52" s="8"/>
      <c r="U52" s="370"/>
      <c r="V52" s="78"/>
      <c r="W52" s="5">
        <v>1</v>
      </c>
    </row>
    <row r="53" spans="1:23" ht="36.75" customHeight="1" x14ac:dyDescent="0.25">
      <c r="A53" s="10" t="s">
        <v>39</v>
      </c>
      <c r="B53" s="583"/>
      <c r="C53" s="19" t="s">
        <v>45</v>
      </c>
      <c r="D53" s="8">
        <v>2</v>
      </c>
      <c r="E53" s="163" t="s">
        <v>229</v>
      </c>
      <c r="F53" s="141" t="s">
        <v>547</v>
      </c>
      <c r="G53" s="244" t="s">
        <v>639</v>
      </c>
      <c r="H53" s="31">
        <v>1000000</v>
      </c>
      <c r="I53" s="8" t="s">
        <v>12</v>
      </c>
      <c r="J53" s="101">
        <v>0</v>
      </c>
      <c r="K53" s="101">
        <f t="shared" si="0"/>
        <v>1000000</v>
      </c>
      <c r="L53" s="185"/>
      <c r="M53" s="215"/>
      <c r="N53" s="215"/>
      <c r="O53" s="185"/>
      <c r="P53" s="261"/>
      <c r="Q53" s="207"/>
      <c r="R53" s="8"/>
      <c r="S53" s="163"/>
      <c r="T53" s="8"/>
      <c r="U53" s="370"/>
      <c r="V53" s="78"/>
      <c r="W53" s="5">
        <v>1</v>
      </c>
    </row>
    <row r="54" spans="1:23" ht="36.75" customHeight="1" x14ac:dyDescent="0.25">
      <c r="A54" s="10" t="s">
        <v>39</v>
      </c>
      <c r="B54" s="583"/>
      <c r="C54" s="19" t="s">
        <v>46</v>
      </c>
      <c r="D54" s="8">
        <v>2</v>
      </c>
      <c r="E54" s="163" t="s">
        <v>229</v>
      </c>
      <c r="F54" s="141" t="s">
        <v>169</v>
      </c>
      <c r="G54" s="244" t="s">
        <v>639</v>
      </c>
      <c r="H54" s="31">
        <v>380000</v>
      </c>
      <c r="I54" s="8" t="s">
        <v>239</v>
      </c>
      <c r="J54" s="101">
        <v>0</v>
      </c>
      <c r="K54" s="101">
        <f t="shared" si="0"/>
        <v>380000</v>
      </c>
      <c r="L54" s="185"/>
      <c r="M54" s="215"/>
      <c r="N54" s="215"/>
      <c r="O54" s="185"/>
      <c r="P54" s="261"/>
      <c r="Q54" s="207"/>
      <c r="R54" s="8"/>
      <c r="S54" s="163"/>
      <c r="T54" s="8"/>
      <c r="U54" s="370"/>
      <c r="V54" s="78"/>
      <c r="W54" s="5">
        <v>1</v>
      </c>
    </row>
    <row r="55" spans="1:23" ht="36.75" customHeight="1" x14ac:dyDescent="0.25">
      <c r="A55" s="10" t="s">
        <v>39</v>
      </c>
      <c r="B55" s="584"/>
      <c r="C55" s="19" t="s">
        <v>47</v>
      </c>
      <c r="D55" s="8">
        <v>2</v>
      </c>
      <c r="E55" s="163" t="s">
        <v>229</v>
      </c>
      <c r="F55" s="141" t="s">
        <v>163</v>
      </c>
      <c r="G55" s="244" t="s">
        <v>639</v>
      </c>
      <c r="H55" s="31">
        <v>4000000</v>
      </c>
      <c r="I55" s="8" t="s">
        <v>38</v>
      </c>
      <c r="J55" s="101">
        <v>0</v>
      </c>
      <c r="K55" s="101">
        <f t="shared" si="0"/>
        <v>4000000</v>
      </c>
      <c r="L55" s="185"/>
      <c r="M55" s="215"/>
      <c r="N55" s="215"/>
      <c r="O55" s="185"/>
      <c r="P55" s="261"/>
      <c r="Q55" s="207"/>
      <c r="R55" s="8"/>
      <c r="S55" s="163"/>
      <c r="T55" s="8"/>
      <c r="U55" s="370"/>
      <c r="V55" s="78"/>
      <c r="W55" s="5">
        <v>1</v>
      </c>
    </row>
    <row r="56" spans="1:23" s="107" customFormat="1" ht="32.25" customHeight="1" x14ac:dyDescent="0.35">
      <c r="A56" s="105"/>
      <c r="B56" s="106"/>
      <c r="C56" s="55"/>
      <c r="D56" s="82"/>
      <c r="E56" s="162"/>
      <c r="F56" s="62"/>
      <c r="G56" s="351"/>
      <c r="H56" s="147">
        <f>SUM(H57)</f>
        <v>1970000</v>
      </c>
      <c r="I56" s="68"/>
      <c r="J56" s="112">
        <f>SUM(J57)</f>
        <v>0</v>
      </c>
      <c r="K56" s="399">
        <f t="shared" si="0"/>
        <v>1970000</v>
      </c>
      <c r="L56" s="223"/>
      <c r="M56" s="312"/>
      <c r="N56" s="215"/>
      <c r="O56" s="168"/>
      <c r="P56" s="272"/>
      <c r="Q56" s="291"/>
      <c r="R56" s="229"/>
      <c r="S56" s="242"/>
      <c r="T56" s="176"/>
      <c r="U56" s="254"/>
      <c r="V56" s="182"/>
    </row>
    <row r="57" spans="1:23" s="107" customFormat="1" ht="42" customHeight="1" x14ac:dyDescent="0.35">
      <c r="A57" s="105"/>
      <c r="B57" s="106" t="s">
        <v>48</v>
      </c>
      <c r="C57" s="55" t="s">
        <v>137</v>
      </c>
      <c r="D57" s="82"/>
      <c r="E57" s="162"/>
      <c r="F57" s="62"/>
      <c r="G57" s="351"/>
      <c r="H57" s="146">
        <f>SUM(H58)</f>
        <v>1970000</v>
      </c>
      <c r="I57" s="68"/>
      <c r="J57" s="139">
        <f>SUM(J58)</f>
        <v>0</v>
      </c>
      <c r="K57" s="470">
        <f t="shared" si="0"/>
        <v>1970000</v>
      </c>
      <c r="L57" s="223"/>
      <c r="M57" s="310"/>
      <c r="N57" s="215"/>
      <c r="O57" s="168"/>
      <c r="P57" s="272"/>
      <c r="Q57" s="292"/>
      <c r="R57" s="230"/>
      <c r="S57" s="243"/>
      <c r="T57" s="177"/>
      <c r="U57" s="189"/>
      <c r="V57" s="182"/>
    </row>
    <row r="58" spans="1:23" ht="33" customHeight="1" x14ac:dyDescent="0.25">
      <c r="A58" s="9" t="s">
        <v>48</v>
      </c>
      <c r="B58" s="12"/>
      <c r="C58" s="19" t="s">
        <v>49</v>
      </c>
      <c r="D58" s="259">
        <v>1</v>
      </c>
      <c r="E58" s="163" t="s">
        <v>230</v>
      </c>
      <c r="F58" s="141" t="s">
        <v>167</v>
      </c>
      <c r="G58" s="244" t="s">
        <v>565</v>
      </c>
      <c r="H58" s="31">
        <v>1970000</v>
      </c>
      <c r="I58" s="8" t="s">
        <v>50</v>
      </c>
      <c r="J58" s="101">
        <v>0</v>
      </c>
      <c r="K58" s="101">
        <f t="shared" si="0"/>
        <v>1970000</v>
      </c>
      <c r="L58" s="8"/>
      <c r="M58" s="215"/>
      <c r="N58" s="180"/>
      <c r="O58" s="215"/>
      <c r="P58" s="275"/>
      <c r="Q58" s="275"/>
      <c r="R58" s="8"/>
      <c r="S58" s="163"/>
      <c r="T58" s="8"/>
      <c r="U58" s="370"/>
      <c r="V58" s="78"/>
      <c r="W58" s="5">
        <v>1</v>
      </c>
    </row>
    <row r="59" spans="1:23" ht="37.5" customHeight="1" x14ac:dyDescent="0.25">
      <c r="A59" s="9"/>
      <c r="B59" s="12"/>
      <c r="C59" s="19"/>
      <c r="D59" s="8"/>
      <c r="E59" s="163"/>
      <c r="F59" s="141"/>
      <c r="G59" s="244"/>
      <c r="H59" s="72">
        <f>SUM(H60+H63+H75+H78+H80+H83+H101+H104)</f>
        <v>283000000</v>
      </c>
      <c r="I59" s="8"/>
      <c r="J59" s="112">
        <v>0</v>
      </c>
      <c r="K59" s="112">
        <f t="shared" si="0"/>
        <v>283000000</v>
      </c>
      <c r="L59" s="185"/>
      <c r="M59" s="309"/>
      <c r="N59" s="215"/>
      <c r="O59" s="185"/>
      <c r="P59" s="261"/>
      <c r="Q59" s="287"/>
      <c r="R59" s="227"/>
      <c r="S59" s="237"/>
      <c r="T59" s="72"/>
      <c r="U59" s="254"/>
      <c r="V59" s="78"/>
      <c r="W59" s="5"/>
    </row>
    <row r="60" spans="1:23" s="107" customFormat="1" ht="40.5" customHeight="1" x14ac:dyDescent="0.35">
      <c r="A60" s="105"/>
      <c r="B60" s="106" t="s">
        <v>51</v>
      </c>
      <c r="C60" s="55" t="s">
        <v>138</v>
      </c>
      <c r="D60" s="82"/>
      <c r="E60" s="162"/>
      <c r="F60" s="62"/>
      <c r="G60" s="353"/>
      <c r="H60" s="148">
        <f>SUM(H61:H62)</f>
        <v>32500000</v>
      </c>
      <c r="J60" s="139">
        <f>SUM(J62:J62)</f>
        <v>0</v>
      </c>
      <c r="K60" s="139">
        <f t="shared" ref="K60:K107" si="8">SUM(H60)-J60</f>
        <v>32500000</v>
      </c>
      <c r="L60" s="223"/>
      <c r="M60" s="305"/>
      <c r="N60" s="215"/>
      <c r="O60" s="168"/>
      <c r="P60" s="272"/>
      <c r="Q60" s="285"/>
      <c r="R60" s="226"/>
      <c r="S60" s="236"/>
      <c r="T60" s="178"/>
      <c r="U60" s="189"/>
      <c r="V60" s="182"/>
    </row>
    <row r="61" spans="1:23" ht="43.5" customHeight="1" x14ac:dyDescent="0.25">
      <c r="A61" s="9" t="s">
        <v>51</v>
      </c>
      <c r="B61" s="12"/>
      <c r="C61" s="19" t="s">
        <v>187</v>
      </c>
      <c r="D61" s="259">
        <v>2</v>
      </c>
      <c r="E61" s="163" t="s">
        <v>230</v>
      </c>
      <c r="F61" s="141" t="s">
        <v>164</v>
      </c>
      <c r="G61" s="244" t="s">
        <v>634</v>
      </c>
      <c r="H61" s="31">
        <v>30000000</v>
      </c>
      <c r="I61" s="505" t="s">
        <v>12</v>
      </c>
      <c r="J61" s="101">
        <v>0</v>
      </c>
      <c r="K61" s="101">
        <f t="shared" ref="K61" si="9">SUM(H61)-J61</f>
        <v>30000000</v>
      </c>
      <c r="L61" s="8"/>
      <c r="M61" s="215"/>
      <c r="N61" s="218"/>
      <c r="O61" s="338"/>
      <c r="P61" s="275"/>
      <c r="Q61" s="207"/>
      <c r="R61" s="8"/>
      <c r="S61" s="163"/>
      <c r="T61" s="8"/>
      <c r="U61" s="370"/>
      <c r="V61" s="78"/>
      <c r="W61" s="5">
        <v>1</v>
      </c>
    </row>
    <row r="62" spans="1:23" ht="43.5" customHeight="1" x14ac:dyDescent="0.25">
      <c r="A62" s="9" t="s">
        <v>51</v>
      </c>
      <c r="B62" s="12"/>
      <c r="C62" s="132" t="s">
        <v>495</v>
      </c>
      <c r="D62" s="259">
        <v>3</v>
      </c>
      <c r="E62" s="163" t="s">
        <v>230</v>
      </c>
      <c r="F62" s="141" t="s">
        <v>164</v>
      </c>
      <c r="G62" s="244" t="s">
        <v>634</v>
      </c>
      <c r="H62" s="31">
        <v>2500000</v>
      </c>
      <c r="I62" s="505" t="s">
        <v>496</v>
      </c>
      <c r="J62" s="101">
        <v>0</v>
      </c>
      <c r="K62" s="101">
        <f t="shared" si="8"/>
        <v>2500000</v>
      </c>
      <c r="L62" s="8"/>
      <c r="M62" s="215"/>
      <c r="N62" s="218"/>
      <c r="O62" s="338"/>
      <c r="P62" s="275"/>
      <c r="Q62" s="207"/>
      <c r="R62" s="8"/>
      <c r="S62" s="163"/>
      <c r="T62" s="8"/>
      <c r="U62" s="370"/>
      <c r="V62" s="78"/>
      <c r="W62" s="5">
        <v>1</v>
      </c>
    </row>
    <row r="63" spans="1:23" s="107" customFormat="1" ht="34.5" customHeight="1" x14ac:dyDescent="0.35">
      <c r="A63" s="105"/>
      <c r="B63" s="106" t="s">
        <v>52</v>
      </c>
      <c r="C63" s="55" t="s">
        <v>139</v>
      </c>
      <c r="D63" s="82"/>
      <c r="E63" s="162"/>
      <c r="F63" s="62"/>
      <c r="G63" s="351"/>
      <c r="H63" s="145">
        <f>SUM(H64:H74)</f>
        <v>88800000</v>
      </c>
      <c r="I63" s="69"/>
      <c r="J63" s="139">
        <f>SUM(J64:J74)</f>
        <v>0</v>
      </c>
      <c r="K63" s="139">
        <f t="shared" si="8"/>
        <v>88800000</v>
      </c>
      <c r="L63" s="223"/>
      <c r="M63" s="310"/>
      <c r="N63" s="215"/>
      <c r="O63" s="168"/>
      <c r="P63" s="272"/>
      <c r="Q63" s="285"/>
      <c r="R63" s="82"/>
      <c r="S63" s="162"/>
      <c r="T63" s="174"/>
      <c r="U63" s="189"/>
      <c r="V63" s="182"/>
    </row>
    <row r="64" spans="1:23" ht="35.25" customHeight="1" x14ac:dyDescent="0.25">
      <c r="A64" s="9" t="s">
        <v>52</v>
      </c>
      <c r="B64" s="129"/>
      <c r="C64" s="132" t="s">
        <v>497</v>
      </c>
      <c r="D64" s="8">
        <v>3</v>
      </c>
      <c r="E64" s="207" t="s">
        <v>228</v>
      </c>
      <c r="F64" s="141" t="s">
        <v>165</v>
      </c>
      <c r="G64" s="244" t="s">
        <v>566</v>
      </c>
      <c r="H64" s="33">
        <v>20000000</v>
      </c>
      <c r="I64" s="8" t="s">
        <v>53</v>
      </c>
      <c r="J64" s="101">
        <v>0</v>
      </c>
      <c r="K64" s="101">
        <f t="shared" ref="K64" si="10">SUM(H64)-J64</f>
        <v>20000000</v>
      </c>
      <c r="L64" s="185"/>
      <c r="M64" s="215"/>
      <c r="N64" s="215"/>
      <c r="O64" s="338"/>
      <c r="P64" s="275"/>
      <c r="Q64" s="289"/>
      <c r="R64" s="78"/>
      <c r="S64" s="163"/>
      <c r="T64" s="163"/>
      <c r="U64" s="370"/>
      <c r="V64" s="78"/>
      <c r="W64" s="5">
        <v>1</v>
      </c>
    </row>
    <row r="65" spans="1:23" ht="49.5" customHeight="1" x14ac:dyDescent="0.25">
      <c r="A65" s="9" t="s">
        <v>52</v>
      </c>
      <c r="B65" s="129"/>
      <c r="C65" s="132" t="s">
        <v>498</v>
      </c>
      <c r="D65" s="8">
        <v>4</v>
      </c>
      <c r="E65" s="207" t="s">
        <v>228</v>
      </c>
      <c r="F65" s="141" t="s">
        <v>165</v>
      </c>
      <c r="G65" s="244" t="s">
        <v>566</v>
      </c>
      <c r="H65" s="33">
        <v>1000000</v>
      </c>
      <c r="I65" s="8" t="s">
        <v>7</v>
      </c>
      <c r="J65" s="101">
        <v>0</v>
      </c>
      <c r="K65" s="101">
        <f t="shared" ref="K65" si="11">SUM(H65)-J65</f>
        <v>1000000</v>
      </c>
      <c r="L65" s="185"/>
      <c r="M65" s="215"/>
      <c r="N65" s="215"/>
      <c r="O65" s="185"/>
      <c r="P65" s="275"/>
      <c r="Q65" s="207"/>
      <c r="R65" s="78"/>
      <c r="S65" s="163"/>
      <c r="T65" s="239"/>
      <c r="U65" s="370"/>
      <c r="V65" s="78"/>
      <c r="W65" s="5">
        <v>1</v>
      </c>
    </row>
    <row r="66" spans="1:23" ht="51.75" customHeight="1" x14ac:dyDescent="0.25">
      <c r="A66" s="9" t="s">
        <v>52</v>
      </c>
      <c r="B66" s="129"/>
      <c r="C66" s="132" t="s">
        <v>499</v>
      </c>
      <c r="D66" s="8">
        <v>3</v>
      </c>
      <c r="E66" s="207" t="s">
        <v>228</v>
      </c>
      <c r="F66" s="141" t="s">
        <v>165</v>
      </c>
      <c r="G66" s="244" t="s">
        <v>566</v>
      </c>
      <c r="H66" s="33">
        <v>7000000</v>
      </c>
      <c r="I66" s="8" t="s">
        <v>22</v>
      </c>
      <c r="J66" s="101">
        <v>0</v>
      </c>
      <c r="K66" s="101">
        <f t="shared" ref="K66:K69" si="12">SUM(H66)-J66</f>
        <v>7000000</v>
      </c>
      <c r="L66" s="185"/>
      <c r="M66" s="215"/>
      <c r="N66" s="215"/>
      <c r="O66" s="185"/>
      <c r="P66" s="275"/>
      <c r="Q66" s="293"/>
      <c r="R66" s="78"/>
      <c r="S66" s="163"/>
      <c r="T66" s="239"/>
      <c r="U66" s="370"/>
      <c r="V66" s="78"/>
      <c r="W66" s="5">
        <v>1</v>
      </c>
    </row>
    <row r="67" spans="1:23" ht="60" customHeight="1" x14ac:dyDescent="0.25">
      <c r="A67" s="9" t="s">
        <v>52</v>
      </c>
      <c r="B67" s="129"/>
      <c r="C67" s="132" t="s">
        <v>500</v>
      </c>
      <c r="D67" s="8">
        <v>3</v>
      </c>
      <c r="E67" s="207" t="s">
        <v>228</v>
      </c>
      <c r="F67" s="141" t="s">
        <v>165</v>
      </c>
      <c r="G67" s="244" t="s">
        <v>566</v>
      </c>
      <c r="H67" s="33">
        <v>9000000</v>
      </c>
      <c r="I67" s="8" t="s">
        <v>22</v>
      </c>
      <c r="J67" s="101">
        <v>0</v>
      </c>
      <c r="K67" s="101">
        <f t="shared" ref="K67:K68" si="13">SUM(H67)-J67</f>
        <v>9000000</v>
      </c>
      <c r="L67" s="185"/>
      <c r="M67" s="215"/>
      <c r="N67" s="215"/>
      <c r="O67" s="185"/>
      <c r="P67" s="275"/>
      <c r="Q67" s="287"/>
      <c r="R67" s="78"/>
      <c r="S67" s="163"/>
      <c r="T67" s="239"/>
      <c r="U67" s="370"/>
      <c r="V67" s="78"/>
      <c r="W67" s="5">
        <v>1</v>
      </c>
    </row>
    <row r="68" spans="1:23" ht="66.75" customHeight="1" x14ac:dyDescent="0.25">
      <c r="A68" s="9" t="s">
        <v>52</v>
      </c>
      <c r="B68" s="129"/>
      <c r="C68" s="132" t="s">
        <v>188</v>
      </c>
      <c r="D68" s="8">
        <v>3</v>
      </c>
      <c r="E68" s="207" t="s">
        <v>228</v>
      </c>
      <c r="F68" s="141" t="s">
        <v>165</v>
      </c>
      <c r="G68" s="244" t="s">
        <v>566</v>
      </c>
      <c r="H68" s="33">
        <v>19000000</v>
      </c>
      <c r="I68" s="8" t="s">
        <v>22</v>
      </c>
      <c r="J68" s="101">
        <v>0</v>
      </c>
      <c r="K68" s="101">
        <f t="shared" si="13"/>
        <v>19000000</v>
      </c>
      <c r="L68" s="185"/>
      <c r="M68" s="215"/>
      <c r="N68" s="215"/>
      <c r="O68" s="185"/>
      <c r="P68" s="275"/>
      <c r="Q68" s="207"/>
      <c r="R68" s="78"/>
      <c r="S68" s="163"/>
      <c r="T68" s="239"/>
      <c r="U68" s="370"/>
      <c r="V68" s="78"/>
      <c r="W68" s="5">
        <v>1</v>
      </c>
    </row>
    <row r="69" spans="1:23" ht="54" customHeight="1" x14ac:dyDescent="0.25">
      <c r="A69" s="9" t="s">
        <v>52</v>
      </c>
      <c r="B69" s="129"/>
      <c r="C69" s="132" t="s">
        <v>189</v>
      </c>
      <c r="D69" s="8">
        <v>3</v>
      </c>
      <c r="E69" s="207" t="s">
        <v>228</v>
      </c>
      <c r="F69" s="141" t="s">
        <v>165</v>
      </c>
      <c r="G69" s="244" t="s">
        <v>567</v>
      </c>
      <c r="H69" s="33">
        <v>2000000</v>
      </c>
      <c r="I69" s="8" t="s">
        <v>55</v>
      </c>
      <c r="J69" s="101">
        <v>0</v>
      </c>
      <c r="K69" s="101">
        <f t="shared" si="12"/>
        <v>2000000</v>
      </c>
      <c r="L69" s="185"/>
      <c r="M69" s="215"/>
      <c r="N69" s="215"/>
      <c r="O69" s="185"/>
      <c r="P69" s="275"/>
      <c r="Q69" s="207"/>
      <c r="R69" s="78"/>
      <c r="S69" s="163"/>
      <c r="T69" s="239"/>
      <c r="U69" s="370"/>
      <c r="V69" s="78"/>
      <c r="W69" s="5">
        <v>1</v>
      </c>
    </row>
    <row r="70" spans="1:23" ht="37.5" customHeight="1" x14ac:dyDescent="0.25">
      <c r="A70" s="9" t="s">
        <v>52</v>
      </c>
      <c r="B70" s="129"/>
      <c r="C70" s="132" t="s">
        <v>54</v>
      </c>
      <c r="D70" s="8">
        <v>3</v>
      </c>
      <c r="E70" s="207" t="s">
        <v>228</v>
      </c>
      <c r="F70" s="141" t="s">
        <v>165</v>
      </c>
      <c r="G70" s="244" t="s">
        <v>568</v>
      </c>
      <c r="H70" s="33">
        <v>4000000</v>
      </c>
      <c r="I70" s="8" t="s">
        <v>55</v>
      </c>
      <c r="J70" s="101">
        <v>0</v>
      </c>
      <c r="K70" s="101">
        <f t="shared" si="8"/>
        <v>4000000</v>
      </c>
      <c r="L70" s="185"/>
      <c r="M70" s="215"/>
      <c r="N70" s="215"/>
      <c r="O70" s="185"/>
      <c r="P70" s="275"/>
      <c r="Q70" s="207"/>
      <c r="R70" s="78"/>
      <c r="S70" s="163"/>
      <c r="T70" s="239"/>
      <c r="U70" s="370"/>
      <c r="V70" s="78"/>
      <c r="W70" s="5">
        <v>1</v>
      </c>
    </row>
    <row r="71" spans="1:23" ht="39" customHeight="1" x14ac:dyDescent="0.25">
      <c r="A71" s="9" t="s">
        <v>52</v>
      </c>
      <c r="B71" s="129"/>
      <c r="C71" s="132" t="s">
        <v>249</v>
      </c>
      <c r="D71" s="259">
        <v>3</v>
      </c>
      <c r="E71" s="207" t="s">
        <v>229</v>
      </c>
      <c r="F71" s="141" t="s">
        <v>166</v>
      </c>
      <c r="G71" s="244" t="s">
        <v>622</v>
      </c>
      <c r="H71" s="33">
        <v>2000000</v>
      </c>
      <c r="I71" s="8" t="s">
        <v>55</v>
      </c>
      <c r="J71" s="101">
        <v>0</v>
      </c>
      <c r="K71" s="101">
        <f t="shared" ref="K71" si="14">SUM(H71)-J71</f>
        <v>2000000</v>
      </c>
      <c r="L71" s="185"/>
      <c r="M71" s="215"/>
      <c r="N71" s="215"/>
      <c r="O71" s="185"/>
      <c r="P71" s="275"/>
      <c r="Q71" s="207"/>
      <c r="R71" s="78"/>
      <c r="S71" s="163"/>
      <c r="T71" s="257"/>
      <c r="U71" s="370"/>
      <c r="V71" s="78"/>
      <c r="W71" s="5">
        <v>1</v>
      </c>
    </row>
    <row r="72" spans="1:23" ht="43.5" customHeight="1" x14ac:dyDescent="0.25">
      <c r="A72" s="9" t="s">
        <v>52</v>
      </c>
      <c r="B72" s="129"/>
      <c r="C72" s="132" t="s">
        <v>190</v>
      </c>
      <c r="D72" s="259">
        <v>3</v>
      </c>
      <c r="E72" s="207" t="s">
        <v>229</v>
      </c>
      <c r="F72" s="141" t="s">
        <v>166</v>
      </c>
      <c r="G72" s="244" t="s">
        <v>566</v>
      </c>
      <c r="H72" s="33">
        <v>1800000</v>
      </c>
      <c r="I72" s="8" t="s">
        <v>55</v>
      </c>
      <c r="J72" s="101">
        <v>0</v>
      </c>
      <c r="K72" s="101">
        <f t="shared" ref="K72" si="15">SUM(H72)-J72</f>
        <v>1800000</v>
      </c>
      <c r="L72" s="185"/>
      <c r="M72" s="215"/>
      <c r="N72" s="215"/>
      <c r="O72" s="185"/>
      <c r="P72" s="275"/>
      <c r="Q72" s="207"/>
      <c r="R72" s="78"/>
      <c r="S72" s="163"/>
      <c r="T72" s="257"/>
      <c r="U72" s="370"/>
      <c r="V72" s="78"/>
      <c r="W72" s="5">
        <v>1</v>
      </c>
    </row>
    <row r="73" spans="1:23" ht="34.5" customHeight="1" x14ac:dyDescent="0.25">
      <c r="A73" s="9" t="s">
        <v>52</v>
      </c>
      <c r="B73" s="129"/>
      <c r="C73" s="132" t="s">
        <v>191</v>
      </c>
      <c r="D73" s="259">
        <v>3</v>
      </c>
      <c r="E73" s="207" t="s">
        <v>229</v>
      </c>
      <c r="F73" s="141" t="s">
        <v>166</v>
      </c>
      <c r="G73" s="244" t="s">
        <v>569</v>
      </c>
      <c r="H73" s="33">
        <v>18000000</v>
      </c>
      <c r="I73" s="8" t="s">
        <v>56</v>
      </c>
      <c r="J73" s="101">
        <v>0</v>
      </c>
      <c r="K73" s="101">
        <f t="shared" si="8"/>
        <v>18000000</v>
      </c>
      <c r="L73" s="185"/>
      <c r="M73" s="215"/>
      <c r="N73" s="215"/>
      <c r="O73" s="185"/>
      <c r="P73" s="275"/>
      <c r="Q73" s="207"/>
      <c r="R73" s="78"/>
      <c r="S73" s="163"/>
      <c r="T73" s="257"/>
      <c r="U73" s="370"/>
      <c r="V73" s="78"/>
      <c r="W73" s="5">
        <v>1</v>
      </c>
    </row>
    <row r="74" spans="1:23" ht="28.5" customHeight="1" x14ac:dyDescent="0.25">
      <c r="A74" s="9" t="s">
        <v>52</v>
      </c>
      <c r="B74" s="129"/>
      <c r="C74" s="132" t="s">
        <v>57</v>
      </c>
      <c r="D74" s="8">
        <v>3</v>
      </c>
      <c r="E74" s="207" t="s">
        <v>229</v>
      </c>
      <c r="F74" s="141" t="s">
        <v>165</v>
      </c>
      <c r="G74" s="244" t="s">
        <v>570</v>
      </c>
      <c r="H74" s="33">
        <v>5000000</v>
      </c>
      <c r="I74" s="8" t="s">
        <v>55</v>
      </c>
      <c r="J74" s="101">
        <v>0</v>
      </c>
      <c r="K74" s="101">
        <f t="shared" ref="K74" si="16">SUM(H74)-J74</f>
        <v>5000000</v>
      </c>
      <c r="L74" s="185"/>
      <c r="M74" s="215"/>
      <c r="N74" s="215"/>
      <c r="O74" s="185"/>
      <c r="P74" s="275"/>
      <c r="Q74" s="207"/>
      <c r="R74" s="8"/>
      <c r="S74" s="163"/>
      <c r="T74" s="163"/>
      <c r="U74" s="370"/>
      <c r="V74" s="78"/>
      <c r="W74" s="5">
        <v>1</v>
      </c>
    </row>
    <row r="75" spans="1:23" ht="35.25" customHeight="1" x14ac:dyDescent="0.25">
      <c r="A75" s="9"/>
      <c r="B75" s="129" t="s">
        <v>58</v>
      </c>
      <c r="C75" s="74" t="s">
        <v>192</v>
      </c>
      <c r="D75" s="141"/>
      <c r="E75" s="164"/>
      <c r="F75" s="141"/>
      <c r="G75" s="354"/>
      <c r="H75" s="75">
        <f>SUM(H76:H77)</f>
        <v>3300000</v>
      </c>
      <c r="I75" s="93"/>
      <c r="J75" s="139">
        <f>SUM(J76:J77)</f>
        <v>0</v>
      </c>
      <c r="K75" s="139">
        <f t="shared" si="8"/>
        <v>3300000</v>
      </c>
      <c r="L75" s="185"/>
      <c r="M75" s="215"/>
      <c r="N75" s="215"/>
      <c r="O75" s="338"/>
      <c r="P75" s="261"/>
      <c r="Q75" s="207"/>
      <c r="R75" s="8"/>
      <c r="S75" s="163"/>
      <c r="T75" s="31"/>
      <c r="U75" s="370"/>
      <c r="V75" s="78"/>
      <c r="W75" s="5"/>
    </row>
    <row r="76" spans="1:23" ht="35.25" customHeight="1" x14ac:dyDescent="0.25">
      <c r="A76" s="9" t="s">
        <v>58</v>
      </c>
      <c r="B76" s="129"/>
      <c r="C76" s="19" t="s">
        <v>195</v>
      </c>
      <c r="D76" s="259">
        <v>2</v>
      </c>
      <c r="E76" s="207" t="s">
        <v>229</v>
      </c>
      <c r="F76" s="141" t="s">
        <v>162</v>
      </c>
      <c r="G76" s="244" t="s">
        <v>571</v>
      </c>
      <c r="H76" s="31">
        <v>300000</v>
      </c>
      <c r="I76" s="8" t="s">
        <v>501</v>
      </c>
      <c r="J76" s="101">
        <v>0</v>
      </c>
      <c r="K76" s="101">
        <f t="shared" si="8"/>
        <v>300000</v>
      </c>
      <c r="L76" s="185"/>
      <c r="M76" s="215"/>
      <c r="N76" s="215"/>
      <c r="O76" s="338"/>
      <c r="P76" s="261"/>
      <c r="Q76" s="207"/>
      <c r="R76" s="8"/>
      <c r="S76" s="163"/>
      <c r="T76" s="8"/>
      <c r="U76" s="370"/>
      <c r="V76" s="78"/>
      <c r="W76" s="5">
        <v>1</v>
      </c>
    </row>
    <row r="77" spans="1:23" ht="33" customHeight="1" x14ac:dyDescent="0.25">
      <c r="A77" s="9" t="s">
        <v>58</v>
      </c>
      <c r="B77" s="129"/>
      <c r="C77" s="19" t="s">
        <v>196</v>
      </c>
      <c r="D77" s="8">
        <v>2</v>
      </c>
      <c r="E77" s="207" t="s">
        <v>227</v>
      </c>
      <c r="F77" s="141" t="s">
        <v>162</v>
      </c>
      <c r="G77" s="244" t="s">
        <v>572</v>
      </c>
      <c r="H77" s="31">
        <v>3000000</v>
      </c>
      <c r="I77" s="8" t="s">
        <v>38</v>
      </c>
      <c r="J77" s="101">
        <v>0</v>
      </c>
      <c r="K77" s="101">
        <f t="shared" si="8"/>
        <v>3000000</v>
      </c>
      <c r="L77" s="185"/>
      <c r="M77" s="215"/>
      <c r="N77" s="215"/>
      <c r="O77" s="338"/>
      <c r="P77" s="261"/>
      <c r="Q77" s="207"/>
      <c r="R77" s="8"/>
      <c r="S77" s="163"/>
      <c r="T77" s="8"/>
      <c r="U77" s="370"/>
      <c r="V77" s="78"/>
      <c r="W77" s="5">
        <v>1</v>
      </c>
    </row>
    <row r="78" spans="1:23" ht="35.25" customHeight="1" x14ac:dyDescent="0.25">
      <c r="A78" s="9"/>
      <c r="B78" s="129" t="s">
        <v>59</v>
      </c>
      <c r="C78" s="74" t="s">
        <v>193</v>
      </c>
      <c r="D78" s="141"/>
      <c r="E78" s="164"/>
      <c r="F78" s="141"/>
      <c r="G78" s="354"/>
      <c r="H78" s="75">
        <f>SUM(H79)</f>
        <v>2800000</v>
      </c>
      <c r="I78" s="93"/>
      <c r="J78" s="139">
        <f>SUM(J79:J79)</f>
        <v>0</v>
      </c>
      <c r="K78" s="139">
        <f t="shared" si="8"/>
        <v>2800000</v>
      </c>
      <c r="L78" s="185"/>
      <c r="M78" s="215"/>
      <c r="N78" s="215"/>
      <c r="O78" s="338"/>
      <c r="P78" s="261"/>
      <c r="Q78" s="207"/>
      <c r="R78" s="8"/>
      <c r="S78" s="163"/>
      <c r="T78" s="31"/>
      <c r="U78" s="370"/>
      <c r="V78" s="78"/>
      <c r="W78" s="5"/>
    </row>
    <row r="79" spans="1:23" ht="35.25" customHeight="1" x14ac:dyDescent="0.25">
      <c r="A79" s="9" t="s">
        <v>59</v>
      </c>
      <c r="B79" s="129"/>
      <c r="C79" s="19" t="s">
        <v>197</v>
      </c>
      <c r="D79" s="8">
        <v>2</v>
      </c>
      <c r="E79" s="207" t="s">
        <v>227</v>
      </c>
      <c r="F79" s="141" t="s">
        <v>162</v>
      </c>
      <c r="G79" s="244" t="s">
        <v>573</v>
      </c>
      <c r="H79" s="31">
        <v>2800000</v>
      </c>
      <c r="I79" s="8" t="s">
        <v>12</v>
      </c>
      <c r="J79" s="101">
        <v>0</v>
      </c>
      <c r="K79" s="101">
        <f t="shared" si="8"/>
        <v>2800000</v>
      </c>
      <c r="L79" s="185"/>
      <c r="M79" s="215"/>
      <c r="N79" s="215"/>
      <c r="O79" s="338"/>
      <c r="P79" s="275"/>
      <c r="Q79" s="207"/>
      <c r="R79" s="8"/>
      <c r="S79" s="163"/>
      <c r="T79" s="8"/>
      <c r="U79" s="370"/>
      <c r="V79" s="78"/>
      <c r="W79" s="5">
        <v>1</v>
      </c>
    </row>
    <row r="80" spans="1:23" ht="35.25" customHeight="1" x14ac:dyDescent="0.25">
      <c r="A80" s="9"/>
      <c r="B80" s="129" t="s">
        <v>60</v>
      </c>
      <c r="C80" s="74" t="s">
        <v>194</v>
      </c>
      <c r="D80" s="8"/>
      <c r="E80" s="163"/>
      <c r="F80" s="141"/>
      <c r="G80" s="244"/>
      <c r="H80" s="75">
        <f>SUM(H81:H82)</f>
        <v>8000000</v>
      </c>
      <c r="I80" s="93"/>
      <c r="J80" s="139">
        <f>SUM(J81:J82)</f>
        <v>0</v>
      </c>
      <c r="K80" s="139">
        <f t="shared" si="8"/>
        <v>8000000</v>
      </c>
      <c r="L80" s="185"/>
      <c r="M80" s="215"/>
      <c r="N80" s="215"/>
      <c r="O80" s="338"/>
      <c r="P80" s="261"/>
      <c r="Q80" s="207"/>
      <c r="R80" s="8"/>
      <c r="S80" s="163"/>
      <c r="T80" s="31"/>
      <c r="U80" s="370"/>
      <c r="V80" s="78"/>
      <c r="W80" s="5"/>
    </row>
    <row r="81" spans="1:23" ht="35.25" customHeight="1" x14ac:dyDescent="0.25">
      <c r="A81" s="9" t="s">
        <v>60</v>
      </c>
      <c r="B81" s="129"/>
      <c r="C81" s="19" t="s">
        <v>198</v>
      </c>
      <c r="D81" s="259">
        <v>2</v>
      </c>
      <c r="E81" s="207">
        <v>2</v>
      </c>
      <c r="F81" s="141" t="s">
        <v>162</v>
      </c>
      <c r="G81" s="244" t="s">
        <v>574</v>
      </c>
      <c r="H81" s="31">
        <v>1000000</v>
      </c>
      <c r="I81" s="8" t="s">
        <v>61</v>
      </c>
      <c r="J81" s="101">
        <v>0</v>
      </c>
      <c r="K81" s="101">
        <f t="shared" ref="K81" si="17">SUM(H81)-J81</f>
        <v>1000000</v>
      </c>
      <c r="L81" s="185"/>
      <c r="M81" s="215"/>
      <c r="N81" s="215"/>
      <c r="O81" s="338"/>
      <c r="P81" s="275"/>
      <c r="Q81" s="207"/>
      <c r="R81" s="8"/>
      <c r="S81" s="163"/>
      <c r="T81" s="8"/>
      <c r="U81" s="370"/>
      <c r="V81" s="78"/>
      <c r="W81" s="5">
        <v>1</v>
      </c>
    </row>
    <row r="82" spans="1:23" ht="35.25" customHeight="1" x14ac:dyDescent="0.25">
      <c r="A82" s="9" t="s">
        <v>60</v>
      </c>
      <c r="B82" s="129"/>
      <c r="C82" s="19" t="s">
        <v>199</v>
      </c>
      <c r="D82" s="8">
        <v>3</v>
      </c>
      <c r="E82" s="207" t="s">
        <v>227</v>
      </c>
      <c r="F82" s="141" t="s">
        <v>166</v>
      </c>
      <c r="G82" s="244" t="s">
        <v>575</v>
      </c>
      <c r="H82" s="33">
        <v>7000000</v>
      </c>
      <c r="I82" s="8" t="s">
        <v>55</v>
      </c>
      <c r="J82" s="101">
        <v>0</v>
      </c>
      <c r="K82" s="101">
        <f t="shared" ref="K82" si="18">SUM(H82)-J82</f>
        <v>7000000</v>
      </c>
      <c r="L82" s="185"/>
      <c r="M82" s="215"/>
      <c r="N82" s="215"/>
      <c r="O82" s="338"/>
      <c r="P82" s="275"/>
      <c r="Q82" s="207"/>
      <c r="R82" s="8"/>
      <c r="S82" s="163"/>
      <c r="T82" s="163"/>
      <c r="U82" s="370"/>
      <c r="V82" s="78"/>
      <c r="W82" s="5">
        <v>1</v>
      </c>
    </row>
    <row r="83" spans="1:23" s="107" customFormat="1" ht="32.25" customHeight="1" x14ac:dyDescent="0.35">
      <c r="A83" s="105"/>
      <c r="B83" s="106" t="s">
        <v>62</v>
      </c>
      <c r="C83" s="58" t="s">
        <v>140</v>
      </c>
      <c r="D83" s="83"/>
      <c r="E83" s="196"/>
      <c r="F83" s="510"/>
      <c r="G83" s="351"/>
      <c r="H83" s="145">
        <f>SUM(H84:H100)</f>
        <v>144300000</v>
      </c>
      <c r="I83" s="69"/>
      <c r="J83" s="139">
        <f>SUM(J93:J100)</f>
        <v>0</v>
      </c>
      <c r="K83" s="139">
        <f t="shared" si="8"/>
        <v>144300000</v>
      </c>
      <c r="L83" s="223"/>
      <c r="M83" s="310"/>
      <c r="N83" s="215"/>
      <c r="O83" s="168"/>
      <c r="P83" s="272"/>
      <c r="Q83" s="292"/>
      <c r="R83" s="230"/>
      <c r="S83" s="243"/>
      <c r="T83" s="179"/>
      <c r="U83" s="189"/>
      <c r="V83" s="182"/>
    </row>
    <row r="84" spans="1:23" ht="56.25" customHeight="1" x14ac:dyDescent="0.25">
      <c r="A84" s="9" t="s">
        <v>62</v>
      </c>
      <c r="B84" s="129"/>
      <c r="C84" s="19" t="s">
        <v>63</v>
      </c>
      <c r="D84" s="8">
        <v>3</v>
      </c>
      <c r="E84" s="207" t="s">
        <v>228</v>
      </c>
      <c r="F84" s="141" t="s">
        <v>162</v>
      </c>
      <c r="G84" s="355" t="s">
        <v>569</v>
      </c>
      <c r="H84" s="33">
        <v>17000000</v>
      </c>
      <c r="I84" s="8" t="s">
        <v>56</v>
      </c>
      <c r="J84" s="101">
        <v>0</v>
      </c>
      <c r="K84" s="101">
        <f t="shared" si="8"/>
        <v>17000000</v>
      </c>
      <c r="L84" s="185"/>
      <c r="M84" s="218"/>
      <c r="N84" s="215"/>
      <c r="O84" s="185"/>
      <c r="P84" s="275"/>
      <c r="Q84" s="293"/>
      <c r="R84" s="30"/>
      <c r="S84" s="244"/>
      <c r="T84" s="244"/>
      <c r="U84" s="370"/>
      <c r="V84" s="78"/>
      <c r="W84" s="5">
        <v>1</v>
      </c>
    </row>
    <row r="85" spans="1:23" ht="40.5" customHeight="1" x14ac:dyDescent="0.25">
      <c r="A85" s="9" t="s">
        <v>62</v>
      </c>
      <c r="B85" s="129"/>
      <c r="C85" s="19" t="s">
        <v>200</v>
      </c>
      <c r="D85" s="8">
        <v>4</v>
      </c>
      <c r="E85" s="207" t="s">
        <v>228</v>
      </c>
      <c r="F85" s="141" t="s">
        <v>162</v>
      </c>
      <c r="G85" s="355" t="s">
        <v>576</v>
      </c>
      <c r="H85" s="33">
        <v>20000000</v>
      </c>
      <c r="I85" s="8" t="s">
        <v>7</v>
      </c>
      <c r="J85" s="101">
        <v>0</v>
      </c>
      <c r="K85" s="101">
        <f t="shared" si="8"/>
        <v>20000000</v>
      </c>
      <c r="L85" s="185"/>
      <c r="M85" s="218"/>
      <c r="N85" s="215"/>
      <c r="O85" s="185"/>
      <c r="P85" s="275"/>
      <c r="Q85" s="293"/>
      <c r="R85" s="30"/>
      <c r="S85" s="244"/>
      <c r="T85" s="244"/>
      <c r="U85" s="370"/>
      <c r="V85" s="78"/>
      <c r="W85" s="5">
        <v>1</v>
      </c>
    </row>
    <row r="86" spans="1:23" ht="51.75" customHeight="1" x14ac:dyDescent="0.25">
      <c r="A86" s="9" t="s">
        <v>62</v>
      </c>
      <c r="B86" s="129"/>
      <c r="C86" s="19" t="s">
        <v>64</v>
      </c>
      <c r="D86" s="8">
        <v>3</v>
      </c>
      <c r="E86" s="207" t="s">
        <v>228</v>
      </c>
      <c r="F86" s="141" t="s">
        <v>162</v>
      </c>
      <c r="G86" s="355" t="s">
        <v>577</v>
      </c>
      <c r="H86" s="33">
        <v>4000000</v>
      </c>
      <c r="I86" s="8" t="s">
        <v>56</v>
      </c>
      <c r="J86" s="101">
        <v>0</v>
      </c>
      <c r="K86" s="101">
        <f t="shared" ref="K86" si="19">SUM(H86)-J86</f>
        <v>4000000</v>
      </c>
      <c r="L86" s="185"/>
      <c r="M86" s="218"/>
      <c r="N86" s="215"/>
      <c r="O86" s="185"/>
      <c r="P86" s="275"/>
      <c r="Q86" s="293"/>
      <c r="R86" s="30"/>
      <c r="S86" s="244"/>
      <c r="T86" s="244"/>
      <c r="U86" s="370"/>
      <c r="V86" s="78"/>
      <c r="W86" s="5">
        <v>1</v>
      </c>
    </row>
    <row r="87" spans="1:23" ht="51" customHeight="1" x14ac:dyDescent="0.25">
      <c r="A87" s="9" t="s">
        <v>62</v>
      </c>
      <c r="B87" s="106"/>
      <c r="C87" s="19" t="s">
        <v>65</v>
      </c>
      <c r="D87" s="8">
        <v>1</v>
      </c>
      <c r="E87" s="207" t="s">
        <v>229</v>
      </c>
      <c r="F87" s="141" t="s">
        <v>162</v>
      </c>
      <c r="G87" s="355" t="s">
        <v>569</v>
      </c>
      <c r="H87" s="33">
        <v>8000000</v>
      </c>
      <c r="I87" s="8" t="s">
        <v>4</v>
      </c>
      <c r="J87" s="101">
        <v>0</v>
      </c>
      <c r="K87" s="101">
        <f>SUM(H87)-J87</f>
        <v>8000000</v>
      </c>
      <c r="L87" s="185"/>
      <c r="M87" s="218"/>
      <c r="N87" s="215"/>
      <c r="O87" s="185"/>
      <c r="P87" s="261"/>
      <c r="Q87" s="293"/>
      <c r="R87" s="30"/>
      <c r="S87" s="244"/>
      <c r="T87" s="244"/>
      <c r="U87" s="370"/>
      <c r="V87" s="78"/>
      <c r="W87" s="5">
        <v>1</v>
      </c>
    </row>
    <row r="88" spans="1:23" ht="54" customHeight="1" x14ac:dyDescent="0.25">
      <c r="A88" s="9" t="s">
        <v>62</v>
      </c>
      <c r="B88" s="129"/>
      <c r="C88" s="19" t="s">
        <v>502</v>
      </c>
      <c r="D88" s="8">
        <v>1</v>
      </c>
      <c r="E88" s="207" t="s">
        <v>228</v>
      </c>
      <c r="F88" s="141" t="s">
        <v>162</v>
      </c>
      <c r="G88" s="355" t="s">
        <v>618</v>
      </c>
      <c r="H88" s="33">
        <v>2500000</v>
      </c>
      <c r="I88" s="8" t="s">
        <v>4</v>
      </c>
      <c r="J88" s="101">
        <v>0</v>
      </c>
      <c r="K88" s="101">
        <f t="shared" ref="K88:K90" si="20">SUM(H88)-J88</f>
        <v>2500000</v>
      </c>
      <c r="L88" s="185"/>
      <c r="M88" s="218"/>
      <c r="N88" s="215"/>
      <c r="O88" s="185"/>
      <c r="P88" s="275"/>
      <c r="Q88" s="293"/>
      <c r="R88" s="30"/>
      <c r="S88" s="244"/>
      <c r="U88" s="370"/>
      <c r="V88" s="78"/>
      <c r="W88" s="5">
        <v>1</v>
      </c>
    </row>
    <row r="89" spans="1:23" ht="56.25" customHeight="1" x14ac:dyDescent="0.25">
      <c r="A89" s="9" t="s">
        <v>62</v>
      </c>
      <c r="B89" s="403"/>
      <c r="C89" s="19" t="s">
        <v>503</v>
      </c>
      <c r="D89" s="8">
        <v>1</v>
      </c>
      <c r="E89" s="207" t="s">
        <v>227</v>
      </c>
      <c r="F89" s="141" t="s">
        <v>162</v>
      </c>
      <c r="G89" s="355" t="s">
        <v>619</v>
      </c>
      <c r="H89" s="33">
        <v>13500000</v>
      </c>
      <c r="I89" s="8" t="s">
        <v>4</v>
      </c>
      <c r="J89" s="101">
        <v>0</v>
      </c>
      <c r="K89" s="101">
        <f t="shared" si="20"/>
        <v>13500000</v>
      </c>
      <c r="L89" s="185"/>
      <c r="M89" s="218"/>
      <c r="N89" s="215"/>
      <c r="O89" s="185"/>
      <c r="P89" s="275"/>
      <c r="Q89" s="293"/>
      <c r="R89" s="30"/>
      <c r="S89" s="244"/>
      <c r="T89" s="30"/>
      <c r="U89" s="370"/>
      <c r="V89" s="78"/>
      <c r="W89" s="5">
        <v>1</v>
      </c>
    </row>
    <row r="90" spans="1:23" ht="51.75" customHeight="1" x14ac:dyDescent="0.25">
      <c r="A90" s="9" t="s">
        <v>62</v>
      </c>
      <c r="B90" s="404"/>
      <c r="C90" s="19" t="s">
        <v>66</v>
      </c>
      <c r="D90" s="8">
        <v>1</v>
      </c>
      <c r="E90" s="207" t="s">
        <v>227</v>
      </c>
      <c r="F90" s="141" t="s">
        <v>162</v>
      </c>
      <c r="G90" s="355" t="s">
        <v>577</v>
      </c>
      <c r="H90" s="33">
        <v>21000000</v>
      </c>
      <c r="I90" s="8" t="s">
        <v>4</v>
      </c>
      <c r="J90" s="101">
        <v>0</v>
      </c>
      <c r="K90" s="101">
        <f t="shared" si="20"/>
        <v>21000000</v>
      </c>
      <c r="L90" s="181"/>
      <c r="M90" s="218"/>
      <c r="N90" s="215"/>
      <c r="O90" s="185"/>
      <c r="P90" s="275"/>
      <c r="Q90" s="293"/>
      <c r="R90" s="30"/>
      <c r="S90" s="244"/>
      <c r="T90" s="30"/>
      <c r="U90" s="370"/>
      <c r="V90" s="78"/>
      <c r="W90" s="5">
        <v>1</v>
      </c>
    </row>
    <row r="91" spans="1:23" ht="72.75" customHeight="1" x14ac:dyDescent="0.25">
      <c r="A91" s="9" t="s">
        <v>62</v>
      </c>
      <c r="B91" s="129"/>
      <c r="C91" s="19" t="s">
        <v>504</v>
      </c>
      <c r="D91" s="8">
        <v>2</v>
      </c>
      <c r="E91" s="207" t="s">
        <v>228</v>
      </c>
      <c r="F91" s="141" t="s">
        <v>162</v>
      </c>
      <c r="G91" s="355" t="s">
        <v>578</v>
      </c>
      <c r="H91" s="33">
        <v>3000000</v>
      </c>
      <c r="I91" s="8" t="s">
        <v>508</v>
      </c>
      <c r="J91" s="101">
        <v>0</v>
      </c>
      <c r="K91" s="101">
        <f t="shared" ref="K91:K92" si="21">SUM(H91)-J91</f>
        <v>3000000</v>
      </c>
      <c r="L91" s="185"/>
      <c r="M91" s="218"/>
      <c r="N91" s="215"/>
      <c r="O91" s="185"/>
      <c r="P91" s="275"/>
      <c r="Q91" s="293"/>
      <c r="R91" s="30"/>
      <c r="S91" s="244"/>
      <c r="T91" s="244"/>
      <c r="U91" s="370"/>
      <c r="V91" s="78"/>
      <c r="W91" s="5">
        <v>1</v>
      </c>
    </row>
    <row r="92" spans="1:23" ht="38.25" customHeight="1" x14ac:dyDescent="0.25">
      <c r="A92" s="9" t="s">
        <v>62</v>
      </c>
      <c r="B92" s="129"/>
      <c r="C92" s="19" t="s">
        <v>201</v>
      </c>
      <c r="D92" s="8">
        <v>2</v>
      </c>
      <c r="E92" s="207" t="s">
        <v>228</v>
      </c>
      <c r="F92" s="141" t="s">
        <v>162</v>
      </c>
      <c r="G92" s="355" t="s">
        <v>578</v>
      </c>
      <c r="H92" s="33">
        <v>5000000</v>
      </c>
      <c r="I92" s="8" t="s">
        <v>509</v>
      </c>
      <c r="J92" s="101">
        <v>0</v>
      </c>
      <c r="K92" s="101">
        <f t="shared" si="21"/>
        <v>5000000</v>
      </c>
      <c r="L92" s="185"/>
      <c r="M92" s="218"/>
      <c r="N92" s="215"/>
      <c r="O92" s="185"/>
      <c r="P92" s="275"/>
      <c r="Q92" s="293"/>
      <c r="R92" s="30"/>
      <c r="S92" s="244"/>
      <c r="T92" s="244"/>
      <c r="U92" s="370"/>
      <c r="V92" s="78"/>
      <c r="W92" s="5">
        <v>1</v>
      </c>
    </row>
    <row r="93" spans="1:23" ht="54.75" customHeight="1" x14ac:dyDescent="0.25">
      <c r="A93" s="9" t="s">
        <v>62</v>
      </c>
      <c r="B93" s="129"/>
      <c r="C93" s="19" t="s">
        <v>67</v>
      </c>
      <c r="D93" s="8">
        <v>1</v>
      </c>
      <c r="E93" s="207" t="s">
        <v>228</v>
      </c>
      <c r="F93" s="141" t="s">
        <v>162</v>
      </c>
      <c r="G93" s="355" t="s">
        <v>620</v>
      </c>
      <c r="H93" s="33">
        <v>4000000</v>
      </c>
      <c r="I93" s="8" t="s">
        <v>4</v>
      </c>
      <c r="J93" s="101">
        <v>0</v>
      </c>
      <c r="K93" s="101">
        <f t="shared" si="8"/>
        <v>4000000</v>
      </c>
      <c r="L93" s="185"/>
      <c r="M93" s="218"/>
      <c r="N93" s="215"/>
      <c r="O93" s="185"/>
      <c r="P93" s="275"/>
      <c r="Q93" s="293"/>
      <c r="R93" s="30"/>
      <c r="S93" s="244"/>
      <c r="T93" s="244"/>
      <c r="U93" s="370"/>
      <c r="V93" s="78"/>
      <c r="W93" s="5">
        <v>1</v>
      </c>
    </row>
    <row r="94" spans="1:23" ht="68.25" customHeight="1" x14ac:dyDescent="0.25">
      <c r="A94" s="9" t="s">
        <v>62</v>
      </c>
      <c r="B94" s="106"/>
      <c r="C94" s="19" t="s">
        <v>505</v>
      </c>
      <c r="D94" s="8">
        <v>1</v>
      </c>
      <c r="E94" s="207" t="s">
        <v>229</v>
      </c>
      <c r="F94" s="141" t="s">
        <v>162</v>
      </c>
      <c r="G94" s="355" t="s">
        <v>618</v>
      </c>
      <c r="H94" s="33">
        <v>2300000</v>
      </c>
      <c r="I94" s="8" t="s">
        <v>4</v>
      </c>
      <c r="J94" s="101">
        <v>0</v>
      </c>
      <c r="K94" s="101">
        <f>SUM(H94)-J94</f>
        <v>2300000</v>
      </c>
      <c r="L94" s="185"/>
      <c r="M94" s="218"/>
      <c r="N94" s="215"/>
      <c r="O94" s="185"/>
      <c r="P94" s="261"/>
      <c r="Q94" s="293"/>
      <c r="R94" s="30"/>
      <c r="S94" s="244"/>
      <c r="T94" s="244"/>
      <c r="U94" s="370"/>
      <c r="V94" s="78"/>
      <c r="W94" s="5">
        <v>1</v>
      </c>
    </row>
    <row r="95" spans="1:23" ht="35.25" customHeight="1" x14ac:dyDescent="0.25">
      <c r="A95" s="9" t="s">
        <v>62</v>
      </c>
      <c r="B95" s="129"/>
      <c r="C95" s="19" t="s">
        <v>506</v>
      </c>
      <c r="D95" s="8">
        <v>1</v>
      </c>
      <c r="E95" s="207" t="s">
        <v>228</v>
      </c>
      <c r="F95" s="141" t="s">
        <v>162</v>
      </c>
      <c r="G95" s="355" t="s">
        <v>621</v>
      </c>
      <c r="H95" s="33">
        <v>4000000</v>
      </c>
      <c r="I95" s="8" t="s">
        <v>4</v>
      </c>
      <c r="J95" s="101">
        <v>0</v>
      </c>
      <c r="K95" s="101">
        <f t="shared" si="8"/>
        <v>4000000</v>
      </c>
      <c r="L95" s="185"/>
      <c r="M95" s="218"/>
      <c r="N95" s="215"/>
      <c r="O95" s="185"/>
      <c r="P95" s="275"/>
      <c r="Q95" s="293"/>
      <c r="R95" s="30"/>
      <c r="S95" s="244"/>
      <c r="U95" s="370"/>
      <c r="V95" s="78"/>
      <c r="W95" s="5">
        <v>1</v>
      </c>
    </row>
    <row r="96" spans="1:23" ht="51.75" customHeight="1" x14ac:dyDescent="0.25">
      <c r="A96" s="9" t="s">
        <v>62</v>
      </c>
      <c r="B96" s="403"/>
      <c r="C96" s="19" t="s">
        <v>507</v>
      </c>
      <c r="D96" s="8">
        <v>1</v>
      </c>
      <c r="E96" s="207" t="s">
        <v>227</v>
      </c>
      <c r="F96" s="141" t="s">
        <v>162</v>
      </c>
      <c r="G96" s="355" t="s">
        <v>581</v>
      </c>
      <c r="H96" s="33">
        <v>2000000</v>
      </c>
      <c r="I96" s="8" t="s">
        <v>4</v>
      </c>
      <c r="J96" s="101">
        <v>0</v>
      </c>
      <c r="K96" s="101">
        <f t="shared" si="8"/>
        <v>2000000</v>
      </c>
      <c r="L96" s="185"/>
      <c r="M96" s="218"/>
      <c r="N96" s="215"/>
      <c r="O96" s="185"/>
      <c r="P96" s="275"/>
      <c r="Q96" s="293"/>
      <c r="R96" s="30"/>
      <c r="S96" s="244"/>
      <c r="T96" s="30"/>
      <c r="U96" s="370"/>
      <c r="V96" s="78"/>
      <c r="W96" s="5">
        <v>1</v>
      </c>
    </row>
    <row r="97" spans="1:23" ht="31.5" customHeight="1" x14ac:dyDescent="0.25">
      <c r="A97" s="9" t="s">
        <v>62</v>
      </c>
      <c r="B97" s="403">
        <v>2</v>
      </c>
      <c r="C97" s="19" t="s">
        <v>68</v>
      </c>
      <c r="D97" s="8">
        <v>3</v>
      </c>
      <c r="E97" s="207" t="s">
        <v>227</v>
      </c>
      <c r="F97" s="141" t="s">
        <v>162</v>
      </c>
      <c r="G97" s="355" t="s">
        <v>579</v>
      </c>
      <c r="H97" s="33">
        <v>7000000</v>
      </c>
      <c r="I97" s="8" t="s">
        <v>55</v>
      </c>
      <c r="J97" s="101">
        <v>0</v>
      </c>
      <c r="K97" s="101">
        <f t="shared" si="8"/>
        <v>7000000</v>
      </c>
      <c r="L97" s="181"/>
      <c r="M97" s="218"/>
      <c r="N97" s="215"/>
      <c r="O97" s="185"/>
      <c r="P97" s="275"/>
      <c r="Q97" s="293"/>
      <c r="R97" s="30"/>
      <c r="S97" s="244"/>
      <c r="T97" s="30"/>
      <c r="U97" s="370"/>
      <c r="V97" s="78"/>
      <c r="W97" s="5">
        <v>1</v>
      </c>
    </row>
    <row r="98" spans="1:23" ht="70.5" customHeight="1" x14ac:dyDescent="0.25">
      <c r="A98" s="9" t="s">
        <v>62</v>
      </c>
      <c r="B98" s="404"/>
      <c r="C98" s="19" t="s">
        <v>69</v>
      </c>
      <c r="D98" s="259">
        <v>1</v>
      </c>
      <c r="E98" s="207" t="s">
        <v>227</v>
      </c>
      <c r="F98" s="141" t="s">
        <v>162</v>
      </c>
      <c r="G98" s="355" t="s">
        <v>580</v>
      </c>
      <c r="H98" s="33">
        <v>7000000</v>
      </c>
      <c r="I98" s="8" t="s">
        <v>4</v>
      </c>
      <c r="J98" s="101">
        <v>0</v>
      </c>
      <c r="K98" s="101">
        <f t="shared" si="8"/>
        <v>7000000</v>
      </c>
      <c r="L98" s="181"/>
      <c r="M98" s="218"/>
      <c r="N98" s="215"/>
      <c r="O98" s="185"/>
      <c r="P98" s="275"/>
      <c r="Q98" s="293"/>
      <c r="R98" s="30"/>
      <c r="S98" s="244"/>
      <c r="T98" s="30"/>
      <c r="U98" s="370"/>
      <c r="V98" s="78"/>
      <c r="W98" s="5">
        <v>1</v>
      </c>
    </row>
    <row r="99" spans="1:23" ht="58.5" customHeight="1" x14ac:dyDescent="0.25">
      <c r="A99" s="9" t="s">
        <v>62</v>
      </c>
      <c r="B99" s="403">
        <v>2</v>
      </c>
      <c r="C99" s="19" t="s">
        <v>202</v>
      </c>
      <c r="D99" s="8">
        <v>3</v>
      </c>
      <c r="E99" s="207" t="s">
        <v>227</v>
      </c>
      <c r="F99" s="141" t="s">
        <v>162</v>
      </c>
      <c r="G99" s="355" t="s">
        <v>581</v>
      </c>
      <c r="H99" s="33">
        <v>8000000</v>
      </c>
      <c r="I99" s="8" t="s">
        <v>56</v>
      </c>
      <c r="J99" s="101">
        <v>0</v>
      </c>
      <c r="K99" s="101">
        <f t="shared" si="8"/>
        <v>8000000</v>
      </c>
      <c r="L99" s="181"/>
      <c r="M99" s="218"/>
      <c r="N99" s="215"/>
      <c r="O99" s="185"/>
      <c r="P99" s="275"/>
      <c r="Q99" s="293"/>
      <c r="R99" s="30"/>
      <c r="S99" s="244"/>
      <c r="T99" s="30"/>
      <c r="U99" s="370"/>
      <c r="V99" s="78"/>
      <c r="W99" s="5">
        <v>1</v>
      </c>
    </row>
    <row r="100" spans="1:23" ht="37.5" customHeight="1" x14ac:dyDescent="0.25">
      <c r="A100" s="9" t="s">
        <v>62</v>
      </c>
      <c r="B100" s="127"/>
      <c r="C100" s="19" t="s">
        <v>71</v>
      </c>
      <c r="D100" s="8">
        <v>3</v>
      </c>
      <c r="E100" s="207" t="s">
        <v>227</v>
      </c>
      <c r="F100" s="141" t="s">
        <v>162</v>
      </c>
      <c r="G100" s="244" t="s">
        <v>581</v>
      </c>
      <c r="H100" s="33">
        <v>16000000</v>
      </c>
      <c r="I100" s="8" t="s">
        <v>56</v>
      </c>
      <c r="J100" s="101">
        <v>0</v>
      </c>
      <c r="K100" s="101">
        <f t="shared" si="8"/>
        <v>16000000</v>
      </c>
      <c r="L100" s="181"/>
      <c r="M100" s="218"/>
      <c r="N100" s="215"/>
      <c r="O100" s="185"/>
      <c r="P100" s="275"/>
      <c r="Q100" s="293"/>
      <c r="R100" s="30"/>
      <c r="S100" s="244"/>
      <c r="T100" s="30"/>
      <c r="U100" s="370"/>
      <c r="V100" s="78"/>
      <c r="W100" s="5">
        <v>1</v>
      </c>
    </row>
    <row r="101" spans="1:23" s="107" customFormat="1" ht="32.25" customHeight="1" x14ac:dyDescent="0.35">
      <c r="A101" s="105"/>
      <c r="B101" s="106" t="s">
        <v>72</v>
      </c>
      <c r="C101" s="55" t="s">
        <v>141</v>
      </c>
      <c r="D101" s="82"/>
      <c r="E101" s="162"/>
      <c r="F101" s="62"/>
      <c r="G101" s="351"/>
      <c r="H101" s="145">
        <f>SUM(H102:H103)</f>
        <v>3100000</v>
      </c>
      <c r="I101" s="57"/>
      <c r="J101" s="139">
        <f>SUM(J102:J103)</f>
        <v>0</v>
      </c>
      <c r="K101" s="139">
        <f t="shared" si="8"/>
        <v>3100000</v>
      </c>
      <c r="L101" s="223"/>
      <c r="M101" s="310"/>
      <c r="N101" s="215"/>
      <c r="O101" s="168"/>
      <c r="P101" s="272"/>
      <c r="Q101" s="292"/>
      <c r="R101" s="230"/>
      <c r="S101" s="243"/>
      <c r="T101" s="179"/>
      <c r="U101" s="189"/>
      <c r="V101" s="182"/>
    </row>
    <row r="102" spans="1:23" ht="27" customHeight="1" x14ac:dyDescent="0.25">
      <c r="A102" s="9" t="s">
        <v>72</v>
      </c>
      <c r="B102" s="106"/>
      <c r="C102" s="132" t="s">
        <v>73</v>
      </c>
      <c r="D102" s="346">
        <v>2</v>
      </c>
      <c r="E102" s="207">
        <v>2</v>
      </c>
      <c r="F102" s="141" t="s">
        <v>166</v>
      </c>
      <c r="G102" s="350" t="s">
        <v>582</v>
      </c>
      <c r="H102" s="31">
        <v>600000</v>
      </c>
      <c r="I102" s="8" t="s">
        <v>19</v>
      </c>
      <c r="J102" s="101">
        <v>0</v>
      </c>
      <c r="K102" s="101">
        <f t="shared" ref="K102" si="22">SUM(H102)-J102</f>
        <v>600000</v>
      </c>
      <c r="L102" s="185"/>
      <c r="M102" s="215"/>
      <c r="N102" s="215"/>
      <c r="O102" s="185"/>
      <c r="P102" s="275"/>
      <c r="Q102" s="207"/>
      <c r="R102" s="8"/>
      <c r="S102" s="163"/>
      <c r="T102" s="8"/>
      <c r="U102" s="370"/>
      <c r="V102" s="78"/>
      <c r="W102" s="5">
        <v>1</v>
      </c>
    </row>
    <row r="103" spans="1:23" ht="28.5" customHeight="1" x14ac:dyDescent="0.25">
      <c r="A103" s="133" t="s">
        <v>72</v>
      </c>
      <c r="B103" s="8"/>
      <c r="C103" s="134" t="s">
        <v>184</v>
      </c>
      <c r="D103" s="8">
        <v>1</v>
      </c>
      <c r="E103" s="207">
        <v>2</v>
      </c>
      <c r="F103" s="141" t="s">
        <v>169</v>
      </c>
      <c r="G103" s="244" t="s">
        <v>583</v>
      </c>
      <c r="H103" s="31">
        <v>2500000</v>
      </c>
      <c r="I103" s="12" t="s">
        <v>28</v>
      </c>
      <c r="J103" s="101">
        <v>0</v>
      </c>
      <c r="K103" s="101">
        <f t="shared" si="8"/>
        <v>2500000</v>
      </c>
      <c r="L103" s="398"/>
      <c r="M103" s="343"/>
      <c r="N103" s="372"/>
      <c r="O103" s="257"/>
      <c r="P103" s="261"/>
      <c r="Q103" s="207"/>
      <c r="R103" s="8"/>
      <c r="S103" s="163"/>
      <c r="T103" s="8"/>
      <c r="U103" s="370"/>
      <c r="V103" s="78"/>
      <c r="W103" s="5">
        <v>1</v>
      </c>
    </row>
    <row r="104" spans="1:23" s="107" customFormat="1" ht="31.5" customHeight="1" x14ac:dyDescent="0.35">
      <c r="A104" s="105"/>
      <c r="B104" s="106" t="s">
        <v>176</v>
      </c>
      <c r="C104" s="55" t="s">
        <v>74</v>
      </c>
      <c r="D104" s="82"/>
      <c r="E104" s="162"/>
      <c r="F104" s="62"/>
      <c r="G104" s="351"/>
      <c r="H104" s="145">
        <f>SUM(H105)</f>
        <v>200000</v>
      </c>
      <c r="I104" s="57"/>
      <c r="J104" s="139">
        <f>SUM(J105)</f>
        <v>0</v>
      </c>
      <c r="K104" s="469">
        <f t="shared" si="8"/>
        <v>200000</v>
      </c>
      <c r="L104" s="223"/>
      <c r="M104" s="310"/>
      <c r="N104" s="215"/>
      <c r="O104" s="168"/>
      <c r="P104" s="272"/>
      <c r="Q104" s="292"/>
      <c r="R104" s="230"/>
      <c r="S104" s="243"/>
      <c r="T104" s="179"/>
      <c r="U104" s="189"/>
      <c r="V104" s="182"/>
    </row>
    <row r="105" spans="1:23" ht="32.25" customHeight="1" x14ac:dyDescent="0.25">
      <c r="A105" s="9" t="s">
        <v>176</v>
      </c>
      <c r="B105" s="24"/>
      <c r="C105" s="19" t="s">
        <v>74</v>
      </c>
      <c r="D105" s="259">
        <v>2</v>
      </c>
      <c r="E105" s="163">
        <v>2</v>
      </c>
      <c r="F105" s="141" t="s">
        <v>162</v>
      </c>
      <c r="G105" s="244" t="s">
        <v>584</v>
      </c>
      <c r="H105" s="31">
        <v>200000</v>
      </c>
      <c r="I105" s="8" t="s">
        <v>38</v>
      </c>
      <c r="J105" s="101">
        <v>0</v>
      </c>
      <c r="K105" s="101">
        <f t="shared" si="8"/>
        <v>200000</v>
      </c>
      <c r="L105" s="185"/>
      <c r="M105" s="215"/>
      <c r="N105" s="215"/>
      <c r="O105" s="185"/>
      <c r="P105" s="261"/>
      <c r="Q105" s="207"/>
      <c r="R105" s="8"/>
      <c r="S105" s="163"/>
      <c r="T105" s="8"/>
      <c r="U105" s="370"/>
      <c r="V105" s="78"/>
      <c r="W105" s="5">
        <v>1</v>
      </c>
    </row>
    <row r="106" spans="1:23" ht="35.25" customHeight="1" x14ac:dyDescent="0.25">
      <c r="A106" s="9"/>
      <c r="B106" s="24"/>
      <c r="C106" s="19"/>
      <c r="D106" s="8"/>
      <c r="E106" s="163"/>
      <c r="F106" s="141"/>
      <c r="G106" s="244"/>
      <c r="H106" s="72">
        <f>SUM(H107+H110+H116)</f>
        <v>26800000</v>
      </c>
      <c r="I106" s="27"/>
      <c r="J106" s="112">
        <f>SUM(J107+J110+J116)</f>
        <v>0</v>
      </c>
      <c r="K106" s="399">
        <f t="shared" si="8"/>
        <v>26800000</v>
      </c>
      <c r="M106" s="309"/>
      <c r="N106" s="215"/>
      <c r="O106" s="185"/>
      <c r="P106" s="261"/>
      <c r="Q106" s="287"/>
      <c r="R106" s="227"/>
      <c r="S106" s="237"/>
      <c r="T106" s="72"/>
      <c r="U106" s="254"/>
      <c r="V106" s="78"/>
      <c r="W106" s="5"/>
    </row>
    <row r="107" spans="1:23" s="107" customFormat="1" ht="38.25" customHeight="1" x14ac:dyDescent="0.35">
      <c r="A107" s="105"/>
      <c r="B107" s="106" t="s">
        <v>75</v>
      </c>
      <c r="C107" s="55" t="s">
        <v>142</v>
      </c>
      <c r="D107" s="82"/>
      <c r="E107" s="162"/>
      <c r="F107" s="62"/>
      <c r="G107" s="353"/>
      <c r="H107" s="145">
        <f>SUM(H108:H109)</f>
        <v>7000000</v>
      </c>
      <c r="I107" s="57"/>
      <c r="J107" s="139">
        <f>SUM(J108:J109)</f>
        <v>0</v>
      </c>
      <c r="K107" s="139">
        <f t="shared" si="8"/>
        <v>7000000</v>
      </c>
      <c r="L107" s="185"/>
      <c r="M107" s="310"/>
      <c r="N107" s="215"/>
      <c r="O107" s="168"/>
      <c r="P107" s="272"/>
      <c r="Q107" s="292"/>
      <c r="R107" s="230"/>
      <c r="S107" s="243"/>
      <c r="T107" s="179"/>
      <c r="U107" s="189"/>
      <c r="V107" s="182"/>
    </row>
    <row r="108" spans="1:23" ht="37.5" customHeight="1" x14ac:dyDescent="0.25">
      <c r="A108" s="9" t="s">
        <v>75</v>
      </c>
      <c r="B108" s="129"/>
      <c r="C108" s="19" t="s">
        <v>510</v>
      </c>
      <c r="D108" s="8">
        <v>3</v>
      </c>
      <c r="E108" s="163" t="s">
        <v>228</v>
      </c>
      <c r="F108" s="141" t="s">
        <v>166</v>
      </c>
      <c r="G108" s="244" t="s">
        <v>585</v>
      </c>
      <c r="H108" s="33">
        <v>3500000</v>
      </c>
      <c r="I108" s="8" t="s">
        <v>22</v>
      </c>
      <c r="J108" s="101">
        <v>0</v>
      </c>
      <c r="K108" s="101">
        <f t="shared" ref="K108:K109" si="23">SUM(H108)-J108</f>
        <v>3500000</v>
      </c>
      <c r="L108" s="185"/>
      <c r="M108" s="215"/>
      <c r="N108" s="215"/>
      <c r="O108" s="185"/>
      <c r="P108" s="275"/>
      <c r="Q108" s="207"/>
      <c r="R108" s="8"/>
      <c r="S108" s="163"/>
      <c r="T108" s="163"/>
      <c r="U108" s="370"/>
      <c r="V108" s="78"/>
      <c r="W108" s="5">
        <v>1</v>
      </c>
    </row>
    <row r="109" spans="1:23" ht="39.75" customHeight="1" x14ac:dyDescent="0.25">
      <c r="A109" s="9" t="s">
        <v>75</v>
      </c>
      <c r="B109" s="129"/>
      <c r="C109" s="19" t="s">
        <v>203</v>
      </c>
      <c r="D109" s="8">
        <v>3</v>
      </c>
      <c r="E109" s="163" t="s">
        <v>228</v>
      </c>
      <c r="F109" s="141" t="s">
        <v>162</v>
      </c>
      <c r="G109" s="244" t="s">
        <v>585</v>
      </c>
      <c r="H109" s="33">
        <v>3500000</v>
      </c>
      <c r="I109" s="8" t="s">
        <v>38</v>
      </c>
      <c r="J109" s="101">
        <v>0</v>
      </c>
      <c r="K109" s="101">
        <f t="shared" si="23"/>
        <v>3500000</v>
      </c>
      <c r="L109" s="185"/>
      <c r="M109" s="215"/>
      <c r="N109" s="215"/>
      <c r="O109" s="185"/>
      <c r="P109" s="275"/>
      <c r="Q109" s="207"/>
      <c r="R109" s="8"/>
      <c r="S109" s="163"/>
      <c r="T109" s="163"/>
      <c r="U109" s="370"/>
      <c r="V109" s="78"/>
      <c r="W109" s="5">
        <v>1</v>
      </c>
    </row>
    <row r="110" spans="1:23" s="107" customFormat="1" ht="33" customHeight="1" x14ac:dyDescent="0.35">
      <c r="A110" s="105"/>
      <c r="B110" s="106" t="s">
        <v>76</v>
      </c>
      <c r="C110" s="55" t="s">
        <v>77</v>
      </c>
      <c r="D110" s="82"/>
      <c r="E110" s="162"/>
      <c r="F110" s="62"/>
      <c r="G110" s="351"/>
      <c r="H110" s="145">
        <f>SUM(H111:H115)</f>
        <v>16500000</v>
      </c>
      <c r="I110" s="57"/>
      <c r="J110" s="139">
        <f>SUM(J111:J115)</f>
        <v>0</v>
      </c>
      <c r="K110" s="139">
        <f t="shared" ref="K110:K175" si="24">SUM(H110)-J110</f>
        <v>16500000</v>
      </c>
      <c r="L110" s="223"/>
      <c r="M110" s="310"/>
      <c r="N110" s="215"/>
      <c r="O110" s="168"/>
      <c r="P110" s="272"/>
      <c r="Q110" s="292"/>
      <c r="R110" s="230"/>
      <c r="S110" s="243"/>
      <c r="T110" s="179"/>
      <c r="U110" s="189"/>
      <c r="V110" s="182"/>
    </row>
    <row r="111" spans="1:23" ht="22.5" customHeight="1" x14ac:dyDescent="0.25">
      <c r="A111" s="9" t="s">
        <v>76</v>
      </c>
      <c r="B111" s="129"/>
      <c r="C111" s="132" t="s">
        <v>78</v>
      </c>
      <c r="D111" s="259">
        <v>3</v>
      </c>
      <c r="E111" s="207" t="s">
        <v>227</v>
      </c>
      <c r="F111" s="141" t="s">
        <v>547</v>
      </c>
      <c r="G111" s="244" t="s">
        <v>586</v>
      </c>
      <c r="H111" s="33">
        <v>1000000</v>
      </c>
      <c r="I111" s="8" t="s">
        <v>55</v>
      </c>
      <c r="J111" s="101">
        <v>0</v>
      </c>
      <c r="K111" s="101">
        <f t="shared" ref="K111" si="25">SUM(H111)-J111</f>
        <v>1000000</v>
      </c>
      <c r="L111" s="185"/>
      <c r="M111" s="217"/>
      <c r="N111" s="215"/>
      <c r="O111" s="338"/>
      <c r="P111" s="275"/>
      <c r="Q111" s="207"/>
      <c r="R111" s="8"/>
      <c r="S111" s="163"/>
      <c r="T111" s="163"/>
      <c r="U111" s="370"/>
      <c r="V111" s="78"/>
      <c r="W111" s="5">
        <v>1</v>
      </c>
    </row>
    <row r="112" spans="1:23" ht="28.5" customHeight="1" x14ac:dyDescent="0.25">
      <c r="A112" s="9" t="s">
        <v>76</v>
      </c>
      <c r="B112" s="129"/>
      <c r="C112" s="132" t="s">
        <v>79</v>
      </c>
      <c r="D112" s="259">
        <v>3</v>
      </c>
      <c r="E112" s="207" t="s">
        <v>227</v>
      </c>
      <c r="F112" s="141" t="s">
        <v>547</v>
      </c>
      <c r="G112" s="244" t="s">
        <v>587</v>
      </c>
      <c r="H112" s="33">
        <v>3000000</v>
      </c>
      <c r="I112" s="506" t="s">
        <v>53</v>
      </c>
      <c r="J112" s="101">
        <v>0</v>
      </c>
      <c r="K112" s="101">
        <f t="shared" ref="K112" si="26">SUM(H112)-J112</f>
        <v>3000000</v>
      </c>
      <c r="L112" s="185"/>
      <c r="M112" s="217"/>
      <c r="N112" s="215"/>
      <c r="O112" s="338"/>
      <c r="P112" s="275"/>
      <c r="Q112" s="207"/>
      <c r="R112" s="11"/>
      <c r="S112" s="240"/>
      <c r="T112" s="163"/>
      <c r="U112" s="370"/>
      <c r="V112" s="78"/>
      <c r="W112" s="5">
        <v>1</v>
      </c>
    </row>
    <row r="113" spans="1:23" ht="36" customHeight="1" x14ac:dyDescent="0.25">
      <c r="A113" s="9" t="s">
        <v>76</v>
      </c>
      <c r="B113" s="582"/>
      <c r="C113" s="132" t="s">
        <v>511</v>
      </c>
      <c r="D113" s="259">
        <v>3</v>
      </c>
      <c r="E113" s="207" t="s">
        <v>227</v>
      </c>
      <c r="F113" s="141" t="s">
        <v>164</v>
      </c>
      <c r="G113" s="244" t="s">
        <v>588</v>
      </c>
      <c r="H113" s="33">
        <v>1300000</v>
      </c>
      <c r="I113" s="506" t="s">
        <v>53</v>
      </c>
      <c r="J113" s="101">
        <v>0</v>
      </c>
      <c r="K113" s="101">
        <f t="shared" si="24"/>
        <v>1300000</v>
      </c>
      <c r="L113" s="185"/>
      <c r="M113" s="217"/>
      <c r="N113" s="215"/>
      <c r="O113" s="338"/>
      <c r="P113" s="275"/>
      <c r="Q113" s="207"/>
      <c r="R113" s="11"/>
      <c r="S113" s="240"/>
      <c r="T113" s="163"/>
      <c r="U113" s="370"/>
      <c r="V113" s="78"/>
      <c r="W113" s="5">
        <v>1</v>
      </c>
    </row>
    <row r="114" spans="1:23" ht="24" customHeight="1" x14ac:dyDescent="0.25">
      <c r="A114" s="9" t="s">
        <v>76</v>
      </c>
      <c r="B114" s="583"/>
      <c r="C114" s="132" t="s">
        <v>80</v>
      </c>
      <c r="D114" s="259">
        <v>3</v>
      </c>
      <c r="E114" s="207" t="s">
        <v>228</v>
      </c>
      <c r="F114" s="141" t="s">
        <v>164</v>
      </c>
      <c r="G114" s="244" t="s">
        <v>588</v>
      </c>
      <c r="H114" s="344">
        <v>7000000</v>
      </c>
      <c r="I114" s="506" t="s">
        <v>53</v>
      </c>
      <c r="J114" s="101">
        <v>0</v>
      </c>
      <c r="K114" s="101">
        <f t="shared" ref="K114" si="27">SUM(H114)-J114</f>
        <v>7000000</v>
      </c>
      <c r="L114" s="185"/>
      <c r="M114" s="217"/>
      <c r="N114" s="218"/>
      <c r="O114" s="185"/>
      <c r="P114" s="275"/>
      <c r="Q114" s="207"/>
      <c r="R114" s="11"/>
      <c r="S114" s="240"/>
      <c r="T114" s="240"/>
      <c r="U114" s="370"/>
      <c r="V114" s="78"/>
      <c r="W114" s="5">
        <v>1</v>
      </c>
    </row>
    <row r="115" spans="1:23" ht="26.25" customHeight="1" x14ac:dyDescent="0.25">
      <c r="A115" s="9" t="s">
        <v>76</v>
      </c>
      <c r="B115" s="583"/>
      <c r="C115" s="132" t="s">
        <v>81</v>
      </c>
      <c r="D115" s="259">
        <v>3</v>
      </c>
      <c r="E115" s="207" t="s">
        <v>228</v>
      </c>
      <c r="F115" s="141" t="s">
        <v>164</v>
      </c>
      <c r="G115" s="244" t="s">
        <v>588</v>
      </c>
      <c r="H115" s="344">
        <v>4200000</v>
      </c>
      <c r="I115" s="8" t="s">
        <v>56</v>
      </c>
      <c r="J115" s="101">
        <v>0</v>
      </c>
      <c r="K115" s="101">
        <f t="shared" si="24"/>
        <v>4200000</v>
      </c>
      <c r="L115" s="185"/>
      <c r="M115" s="217"/>
      <c r="N115" s="218"/>
      <c r="O115" s="185"/>
      <c r="P115" s="275"/>
      <c r="Q115" s="207"/>
      <c r="R115" s="11"/>
      <c r="S115" s="240"/>
      <c r="T115" s="240"/>
      <c r="U115" s="370"/>
      <c r="V115" s="78"/>
      <c r="W115" s="5">
        <v>1</v>
      </c>
    </row>
    <row r="116" spans="1:23" s="107" customFormat="1" ht="33.75" customHeight="1" x14ac:dyDescent="0.35">
      <c r="A116" s="105"/>
      <c r="B116" s="106" t="s">
        <v>82</v>
      </c>
      <c r="C116" s="55" t="s">
        <v>83</v>
      </c>
      <c r="D116" s="82"/>
      <c r="E116" s="162"/>
      <c r="F116" s="62"/>
      <c r="G116" s="351"/>
      <c r="H116" s="145">
        <f>SUM(H117:H119)</f>
        <v>3300000</v>
      </c>
      <c r="I116" s="57"/>
      <c r="J116" s="139">
        <f>SUM(J117:J119)</f>
        <v>0</v>
      </c>
      <c r="K116" s="139">
        <f t="shared" si="24"/>
        <v>3300000</v>
      </c>
      <c r="L116" s="223"/>
      <c r="M116" s="310"/>
      <c r="N116" s="218"/>
      <c r="O116" s="168"/>
      <c r="P116" s="272"/>
      <c r="Q116" s="272"/>
      <c r="R116" s="230"/>
      <c r="S116" s="243"/>
      <c r="T116" s="179"/>
      <c r="U116" s="189"/>
      <c r="V116" s="182"/>
    </row>
    <row r="117" spans="1:23" ht="26.25" customHeight="1" x14ac:dyDescent="0.25">
      <c r="A117" s="9" t="s">
        <v>82</v>
      </c>
      <c r="B117" s="129"/>
      <c r="C117" s="19" t="s">
        <v>84</v>
      </c>
      <c r="D117" s="8">
        <v>3</v>
      </c>
      <c r="E117" s="163" t="s">
        <v>228</v>
      </c>
      <c r="F117" s="141" t="s">
        <v>164</v>
      </c>
      <c r="G117" s="244" t="s">
        <v>588</v>
      </c>
      <c r="H117" s="33">
        <v>900000</v>
      </c>
      <c r="I117" s="8" t="s">
        <v>56</v>
      </c>
      <c r="J117" s="101">
        <v>0</v>
      </c>
      <c r="K117" s="101">
        <f t="shared" si="24"/>
        <v>900000</v>
      </c>
      <c r="L117" s="185"/>
      <c r="M117" s="215"/>
      <c r="N117" s="218"/>
      <c r="O117" s="373"/>
      <c r="P117" s="277"/>
      <c r="Q117" s="294"/>
      <c r="R117" s="8"/>
      <c r="S117" s="163"/>
      <c r="T117" s="163"/>
      <c r="U117" s="370"/>
      <c r="V117" s="78"/>
      <c r="W117" s="3">
        <v>1</v>
      </c>
    </row>
    <row r="118" spans="1:23" ht="36" customHeight="1" x14ac:dyDescent="0.25">
      <c r="A118" s="9" t="s">
        <v>82</v>
      </c>
      <c r="B118" s="24"/>
      <c r="C118" s="19" t="s">
        <v>512</v>
      </c>
      <c r="D118" s="521">
        <v>3</v>
      </c>
      <c r="E118" s="519" t="s">
        <v>228</v>
      </c>
      <c r="F118" s="520" t="s">
        <v>164</v>
      </c>
      <c r="G118" s="244" t="s">
        <v>588</v>
      </c>
      <c r="H118" s="344">
        <v>1200000</v>
      </c>
      <c r="I118" s="28" t="s">
        <v>53</v>
      </c>
      <c r="J118" s="101">
        <v>0</v>
      </c>
      <c r="K118" s="101">
        <f t="shared" ref="K118" si="28">SUM(H118)-J118</f>
        <v>1200000</v>
      </c>
      <c r="L118" s="185"/>
      <c r="M118" s="217"/>
      <c r="N118" s="215"/>
      <c r="O118" s="185"/>
      <c r="P118" s="275"/>
      <c r="Q118" s="207"/>
      <c r="R118" s="11"/>
      <c r="S118" s="240"/>
      <c r="T118" s="240"/>
      <c r="U118" s="370"/>
      <c r="V118" s="78"/>
      <c r="W118" s="3">
        <v>1</v>
      </c>
    </row>
    <row r="119" spans="1:23" ht="36" customHeight="1" x14ac:dyDescent="0.25">
      <c r="A119" s="9" t="s">
        <v>82</v>
      </c>
      <c r="B119" s="24"/>
      <c r="C119" s="19" t="s">
        <v>85</v>
      </c>
      <c r="D119" s="259">
        <v>3</v>
      </c>
      <c r="E119" s="163" t="s">
        <v>228</v>
      </c>
      <c r="F119" s="141" t="s">
        <v>164</v>
      </c>
      <c r="G119" s="244" t="s">
        <v>588</v>
      </c>
      <c r="H119" s="344">
        <v>1200000</v>
      </c>
      <c r="I119" s="28" t="s">
        <v>53</v>
      </c>
      <c r="J119" s="101">
        <v>0</v>
      </c>
      <c r="K119" s="101">
        <f t="shared" si="24"/>
        <v>1200000</v>
      </c>
      <c r="L119" s="185"/>
      <c r="M119" s="217"/>
      <c r="N119" s="215"/>
      <c r="O119" s="185"/>
      <c r="P119" s="275"/>
      <c r="Q119" s="207"/>
      <c r="R119" s="11"/>
      <c r="S119" s="240"/>
      <c r="T119" s="240"/>
      <c r="U119" s="370"/>
      <c r="V119" s="78"/>
      <c r="W119" s="3">
        <v>1</v>
      </c>
    </row>
    <row r="120" spans="1:23" ht="43.5" customHeight="1" x14ac:dyDescent="0.25">
      <c r="A120" s="9"/>
      <c r="B120" s="24"/>
      <c r="C120" s="19"/>
      <c r="D120" s="8"/>
      <c r="E120" s="163"/>
      <c r="F120" s="141"/>
      <c r="G120" s="244"/>
      <c r="H120" s="149">
        <f>SUM(H121+H124+H126+H129+H135+H137+H141+H144+H148)</f>
        <v>117430000</v>
      </c>
      <c r="I120" s="28"/>
      <c r="J120" s="112">
        <f>SUM(J121+J124+J126+J129+J135+J137+J141+J144+J148)</f>
        <v>0</v>
      </c>
      <c r="K120" s="112">
        <f t="shared" si="24"/>
        <v>117430000</v>
      </c>
      <c r="L120" s="185"/>
      <c r="M120" s="314"/>
      <c r="N120" s="215"/>
      <c r="O120" s="185"/>
      <c r="P120" s="261"/>
      <c r="Q120" s="295"/>
      <c r="R120" s="231"/>
      <c r="S120" s="245"/>
      <c r="T120" s="112"/>
      <c r="U120" s="254"/>
      <c r="V120" s="78"/>
    </row>
    <row r="121" spans="1:23" s="49" customFormat="1" ht="30.75" customHeight="1" x14ac:dyDescent="0.35">
      <c r="A121" s="46"/>
      <c r="B121" s="161" t="s">
        <v>86</v>
      </c>
      <c r="C121" s="55" t="s">
        <v>143</v>
      </c>
      <c r="D121" s="82"/>
      <c r="E121" s="162"/>
      <c r="F121" s="62"/>
      <c r="G121" s="353"/>
      <c r="H121" s="148">
        <f>SUM(H122:H123)</f>
        <v>2000000</v>
      </c>
      <c r="I121" s="57"/>
      <c r="J121" s="139">
        <f>SUM(J122:J123)</f>
        <v>0</v>
      </c>
      <c r="K121" s="139">
        <f t="shared" si="24"/>
        <v>2000000</v>
      </c>
      <c r="L121" s="223"/>
      <c r="M121" s="305"/>
      <c r="N121" s="215"/>
      <c r="O121" s="167"/>
      <c r="P121" s="271"/>
      <c r="Q121" s="285"/>
      <c r="R121" s="226"/>
      <c r="S121" s="236"/>
      <c r="T121" s="178"/>
      <c r="U121" s="188"/>
      <c r="V121" s="209"/>
    </row>
    <row r="122" spans="1:23" ht="40.5" customHeight="1" x14ac:dyDescent="0.25">
      <c r="A122" s="9" t="s">
        <v>86</v>
      </c>
      <c r="B122" s="582"/>
      <c r="C122" s="19" t="s">
        <v>87</v>
      </c>
      <c r="D122" s="259">
        <v>3</v>
      </c>
      <c r="E122" s="163" t="s">
        <v>228</v>
      </c>
      <c r="F122" s="141" t="s">
        <v>164</v>
      </c>
      <c r="G122" s="350" t="s">
        <v>589</v>
      </c>
      <c r="H122" s="345">
        <v>500000</v>
      </c>
      <c r="I122" s="27" t="s">
        <v>22</v>
      </c>
      <c r="J122" s="101">
        <v>0</v>
      </c>
      <c r="K122" s="101">
        <f t="shared" si="24"/>
        <v>500000</v>
      </c>
      <c r="L122" s="8"/>
      <c r="M122" s="342"/>
      <c r="N122" s="215"/>
      <c r="O122" s="185"/>
      <c r="P122" s="261"/>
      <c r="Q122" s="207"/>
      <c r="R122" s="8"/>
      <c r="S122" s="163"/>
      <c r="T122" s="163"/>
      <c r="U122" s="370"/>
      <c r="V122" s="78"/>
      <c r="W122" s="3">
        <v>1</v>
      </c>
    </row>
    <row r="123" spans="1:23" ht="29.25" customHeight="1" x14ac:dyDescent="0.25">
      <c r="A123" s="9" t="s">
        <v>86</v>
      </c>
      <c r="B123" s="583"/>
      <c r="C123" s="19" t="s">
        <v>55</v>
      </c>
      <c r="D123" s="259">
        <v>3</v>
      </c>
      <c r="E123" s="163" t="s">
        <v>229</v>
      </c>
      <c r="F123" s="141" t="s">
        <v>164</v>
      </c>
      <c r="G123" s="350" t="s">
        <v>590</v>
      </c>
      <c r="H123" s="45">
        <v>1500000</v>
      </c>
      <c r="I123" s="28" t="s">
        <v>55</v>
      </c>
      <c r="J123" s="101">
        <v>0</v>
      </c>
      <c r="K123" s="101">
        <f t="shared" si="24"/>
        <v>1500000</v>
      </c>
      <c r="L123" s="185"/>
      <c r="M123" s="217"/>
      <c r="N123" s="215"/>
      <c r="O123" s="338"/>
      <c r="P123" s="275"/>
      <c r="Q123" s="207"/>
      <c r="R123" s="11"/>
      <c r="S123" s="240"/>
      <c r="T123" s="240"/>
      <c r="U123" s="370"/>
      <c r="V123" s="78"/>
      <c r="W123" s="3">
        <v>1</v>
      </c>
    </row>
    <row r="124" spans="1:23" s="109" customFormat="1" ht="29.25" customHeight="1" x14ac:dyDescent="0.25">
      <c r="A124" s="105"/>
      <c r="B124" s="106" t="s">
        <v>88</v>
      </c>
      <c r="C124" s="55" t="s">
        <v>161</v>
      </c>
      <c r="D124" s="82"/>
      <c r="E124" s="162"/>
      <c r="F124" s="516"/>
      <c r="G124" s="353"/>
      <c r="H124" s="148">
        <f>SUM(H125)</f>
        <v>1000000</v>
      </c>
      <c r="I124" s="57"/>
      <c r="J124" s="139">
        <f>SUM(J125)</f>
        <v>0</v>
      </c>
      <c r="K124" s="101">
        <f t="shared" si="24"/>
        <v>1000000</v>
      </c>
      <c r="L124" s="208"/>
      <c r="M124" s="305"/>
      <c r="N124" s="215"/>
      <c r="O124" s="70"/>
      <c r="P124" s="278"/>
      <c r="Q124" s="285"/>
      <c r="R124" s="226"/>
      <c r="S124" s="236"/>
      <c r="T124" s="178"/>
      <c r="U124" s="189"/>
      <c r="V124" s="182"/>
    </row>
    <row r="125" spans="1:23" ht="32.25" customHeight="1" x14ac:dyDescent="0.25">
      <c r="A125" s="9" t="s">
        <v>88</v>
      </c>
      <c r="B125" s="12"/>
      <c r="C125" s="19" t="s">
        <v>55</v>
      </c>
      <c r="D125" s="259">
        <v>3</v>
      </c>
      <c r="E125" s="163" t="s">
        <v>229</v>
      </c>
      <c r="F125" s="141" t="s">
        <v>164</v>
      </c>
      <c r="G125" s="350" t="s">
        <v>591</v>
      </c>
      <c r="H125" s="45">
        <v>1000000</v>
      </c>
      <c r="I125" s="28" t="s">
        <v>55</v>
      </c>
      <c r="J125" s="101">
        <v>0</v>
      </c>
      <c r="K125" s="101">
        <f t="shared" si="24"/>
        <v>1000000</v>
      </c>
      <c r="L125" s="185"/>
      <c r="M125" s="217"/>
      <c r="N125" s="215"/>
      <c r="O125" s="338"/>
      <c r="P125" s="275"/>
      <c r="Q125" s="207"/>
      <c r="R125" s="11"/>
      <c r="S125" s="240"/>
      <c r="T125" s="240"/>
      <c r="U125" s="370"/>
      <c r="V125" s="78"/>
      <c r="W125" s="3">
        <v>1</v>
      </c>
    </row>
    <row r="126" spans="1:23" s="109" customFormat="1" ht="27" customHeight="1" x14ac:dyDescent="0.25">
      <c r="A126" s="105"/>
      <c r="B126" s="106" t="s">
        <v>89</v>
      </c>
      <c r="C126" s="55" t="s">
        <v>90</v>
      </c>
      <c r="D126" s="82"/>
      <c r="E126" s="162"/>
      <c r="F126" s="516"/>
      <c r="G126" s="353"/>
      <c r="H126" s="148">
        <f>SUM(H127:H128)</f>
        <v>500000</v>
      </c>
      <c r="I126" s="57"/>
      <c r="J126" s="139">
        <f>SUM(J127:J128)</f>
        <v>0</v>
      </c>
      <c r="K126" s="139">
        <f t="shared" si="24"/>
        <v>500000</v>
      </c>
      <c r="L126" s="208"/>
      <c r="M126" s="305"/>
      <c r="N126" s="215"/>
      <c r="O126" s="70"/>
      <c r="P126" s="278"/>
      <c r="Q126" s="285"/>
      <c r="R126" s="226"/>
      <c r="S126" s="236"/>
      <c r="T126" s="178"/>
      <c r="U126" s="189"/>
      <c r="V126" s="182"/>
    </row>
    <row r="127" spans="1:23" ht="33" customHeight="1" x14ac:dyDescent="0.25">
      <c r="A127" s="9" t="s">
        <v>89</v>
      </c>
      <c r="B127" s="582"/>
      <c r="C127" s="19" t="s">
        <v>204</v>
      </c>
      <c r="D127" s="259">
        <v>4</v>
      </c>
      <c r="E127" s="163" t="s">
        <v>229</v>
      </c>
      <c r="F127" s="141" t="s">
        <v>167</v>
      </c>
      <c r="G127" s="350" t="s">
        <v>592</v>
      </c>
      <c r="H127" s="32">
        <v>200000</v>
      </c>
      <c r="I127" s="28" t="s">
        <v>7</v>
      </c>
      <c r="J127" s="101">
        <v>0</v>
      </c>
      <c r="K127" s="101">
        <f t="shared" si="24"/>
        <v>200000</v>
      </c>
      <c r="L127" s="8"/>
      <c r="M127" s="217"/>
      <c r="N127" s="215"/>
      <c r="O127" s="338"/>
      <c r="P127" s="261"/>
      <c r="Q127" s="207"/>
      <c r="R127" s="11"/>
      <c r="S127" s="240"/>
      <c r="T127" s="257"/>
      <c r="U127" s="370"/>
      <c r="V127" s="78"/>
      <c r="W127" s="3">
        <v>1</v>
      </c>
    </row>
    <row r="128" spans="1:23" ht="24.75" customHeight="1" x14ac:dyDescent="0.25">
      <c r="A128" s="9" t="s">
        <v>89</v>
      </c>
      <c r="B128" s="584"/>
      <c r="C128" s="19" t="s">
        <v>55</v>
      </c>
      <c r="D128" s="259">
        <v>3</v>
      </c>
      <c r="E128" s="163" t="s">
        <v>229</v>
      </c>
      <c r="F128" s="141" t="s">
        <v>164</v>
      </c>
      <c r="G128" s="350" t="s">
        <v>593</v>
      </c>
      <c r="H128" s="32">
        <v>300000</v>
      </c>
      <c r="I128" s="28" t="s">
        <v>55</v>
      </c>
      <c r="J128" s="101">
        <v>0</v>
      </c>
      <c r="K128" s="101">
        <f t="shared" si="24"/>
        <v>300000</v>
      </c>
      <c r="L128" s="185"/>
      <c r="M128" s="217"/>
      <c r="N128" s="215"/>
      <c r="O128" s="338"/>
      <c r="P128" s="261"/>
      <c r="Q128" s="207"/>
      <c r="R128" s="11"/>
      <c r="S128" s="240"/>
      <c r="T128" s="11"/>
      <c r="U128" s="370"/>
      <c r="V128" s="78"/>
      <c r="W128" s="3">
        <v>1</v>
      </c>
    </row>
    <row r="129" spans="1:23" s="109" customFormat="1" ht="34.5" customHeight="1" x14ac:dyDescent="0.25">
      <c r="A129" s="105"/>
      <c r="B129" s="106" t="s">
        <v>91</v>
      </c>
      <c r="C129" s="55" t="s">
        <v>144</v>
      </c>
      <c r="D129" s="82"/>
      <c r="E129" s="162"/>
      <c r="F129" s="62"/>
      <c r="G129" s="351"/>
      <c r="H129" s="145">
        <f>SUM(H130:H134)</f>
        <v>14200000</v>
      </c>
      <c r="I129" s="57"/>
      <c r="J129" s="139">
        <f>SUM(J130:J134)</f>
        <v>0</v>
      </c>
      <c r="K129" s="139">
        <f t="shared" si="24"/>
        <v>14200000</v>
      </c>
      <c r="L129" s="208"/>
      <c r="M129" s="310"/>
      <c r="N129" s="215"/>
      <c r="O129" s="70"/>
      <c r="P129" s="278"/>
      <c r="Q129" s="285"/>
      <c r="R129" s="82"/>
      <c r="S129" s="162"/>
      <c r="T129" s="174"/>
      <c r="U129" s="189"/>
      <c r="V129" s="182"/>
    </row>
    <row r="130" spans="1:23" ht="33" customHeight="1" x14ac:dyDescent="0.25">
      <c r="A130" s="9" t="s">
        <v>91</v>
      </c>
      <c r="B130" s="582">
        <v>2</v>
      </c>
      <c r="C130" s="19" t="s">
        <v>55</v>
      </c>
      <c r="D130" s="259">
        <v>3</v>
      </c>
      <c r="E130" s="207" t="s">
        <v>230</v>
      </c>
      <c r="F130" s="141" t="s">
        <v>162</v>
      </c>
      <c r="G130" s="244" t="s">
        <v>594</v>
      </c>
      <c r="H130" s="45">
        <v>2000000</v>
      </c>
      <c r="I130" s="28" t="s">
        <v>55</v>
      </c>
      <c r="J130" s="101">
        <v>0</v>
      </c>
      <c r="K130" s="101">
        <f t="shared" si="24"/>
        <v>2000000</v>
      </c>
      <c r="L130" s="185"/>
      <c r="M130" s="217"/>
      <c r="N130" s="215"/>
      <c r="O130" s="338"/>
      <c r="P130" s="275"/>
      <c r="Q130" s="207"/>
      <c r="R130" s="11"/>
      <c r="S130" s="240"/>
      <c r="T130" s="11"/>
      <c r="U130" s="370"/>
      <c r="V130" s="78"/>
      <c r="W130" s="3">
        <v>1</v>
      </c>
    </row>
    <row r="131" spans="1:23" ht="46.5" customHeight="1" x14ac:dyDescent="0.25">
      <c r="A131" s="9" t="s">
        <v>91</v>
      </c>
      <c r="B131" s="583"/>
      <c r="C131" s="19" t="s">
        <v>513</v>
      </c>
      <c r="D131" s="259">
        <v>3</v>
      </c>
      <c r="E131" s="207" t="s">
        <v>228</v>
      </c>
      <c r="F131" s="141" t="s">
        <v>162</v>
      </c>
      <c r="G131" s="244" t="s">
        <v>594</v>
      </c>
      <c r="H131" s="45">
        <v>2000000</v>
      </c>
      <c r="I131" s="28" t="s">
        <v>22</v>
      </c>
      <c r="J131" s="101">
        <v>0</v>
      </c>
      <c r="K131" s="101">
        <f t="shared" ref="K131" si="29">SUM(H131)-J131</f>
        <v>2000000</v>
      </c>
      <c r="L131" s="185"/>
      <c r="M131" s="217"/>
      <c r="N131" s="215"/>
      <c r="O131" s="338"/>
      <c r="P131" s="261"/>
      <c r="Q131" s="207"/>
      <c r="R131" s="11"/>
      <c r="S131" s="240"/>
      <c r="T131" s="240"/>
      <c r="U131" s="370"/>
      <c r="V131" s="78"/>
      <c r="W131" s="3">
        <v>1</v>
      </c>
    </row>
    <row r="132" spans="1:23" s="5" customFormat="1" ht="35.25" customHeight="1" x14ac:dyDescent="0.25">
      <c r="A132" s="9" t="s">
        <v>91</v>
      </c>
      <c r="B132" s="583"/>
      <c r="C132" s="522" t="s">
        <v>205</v>
      </c>
      <c r="D132" s="523">
        <v>3</v>
      </c>
      <c r="E132" s="524" t="s">
        <v>228</v>
      </c>
      <c r="F132" s="525" t="s">
        <v>162</v>
      </c>
      <c r="G132" s="244" t="s">
        <v>594</v>
      </c>
      <c r="H132" s="45">
        <v>5000000</v>
      </c>
      <c r="I132" s="28" t="s">
        <v>22</v>
      </c>
      <c r="J132" s="101">
        <v>0</v>
      </c>
      <c r="K132" s="101">
        <f t="shared" ref="K132" si="30">SUM(H132)-J132</f>
        <v>5000000</v>
      </c>
      <c r="L132" s="185"/>
      <c r="M132" s="217"/>
      <c r="N132" s="215"/>
      <c r="O132" s="338"/>
      <c r="P132" s="261"/>
      <c r="Q132" s="207"/>
      <c r="R132" s="11"/>
      <c r="S132" s="240"/>
      <c r="T132" s="240"/>
      <c r="U132" s="370"/>
      <c r="V132" s="78"/>
      <c r="W132" s="5">
        <v>1</v>
      </c>
    </row>
    <row r="133" spans="1:23" ht="35.25" customHeight="1" x14ac:dyDescent="0.25">
      <c r="A133" s="9" t="s">
        <v>91</v>
      </c>
      <c r="B133" s="583"/>
      <c r="C133" s="19" t="s">
        <v>92</v>
      </c>
      <c r="D133" s="259">
        <v>3</v>
      </c>
      <c r="E133" s="207" t="s">
        <v>228</v>
      </c>
      <c r="F133" s="141" t="s">
        <v>162</v>
      </c>
      <c r="G133" s="244" t="s">
        <v>594</v>
      </c>
      <c r="H133" s="45">
        <v>5000000</v>
      </c>
      <c r="I133" s="28" t="s">
        <v>53</v>
      </c>
      <c r="J133" s="101">
        <v>0</v>
      </c>
      <c r="K133" s="101">
        <f t="shared" ref="K133" si="31">SUM(H133)-J133</f>
        <v>5000000</v>
      </c>
      <c r="L133" s="185"/>
      <c r="M133" s="217"/>
      <c r="N133" s="215"/>
      <c r="O133" s="338"/>
      <c r="P133" s="275"/>
      <c r="Q133" s="207"/>
      <c r="R133" s="11"/>
      <c r="S133" s="240"/>
      <c r="T133" s="240"/>
      <c r="U133" s="370"/>
      <c r="V133" s="78"/>
      <c r="W133" s="3">
        <v>1</v>
      </c>
    </row>
    <row r="134" spans="1:23" ht="35.25" customHeight="1" x14ac:dyDescent="0.25">
      <c r="A134" s="9" t="s">
        <v>91</v>
      </c>
      <c r="B134" s="583"/>
      <c r="C134" s="19" t="s">
        <v>93</v>
      </c>
      <c r="D134" s="259">
        <v>1</v>
      </c>
      <c r="E134" s="207" t="s">
        <v>228</v>
      </c>
      <c r="F134" s="141" t="s">
        <v>162</v>
      </c>
      <c r="G134" s="244" t="s">
        <v>640</v>
      </c>
      <c r="H134" s="45">
        <v>200000</v>
      </c>
      <c r="I134" s="28" t="s">
        <v>4</v>
      </c>
      <c r="J134" s="101">
        <v>0</v>
      </c>
      <c r="K134" s="101">
        <f t="shared" ref="K134" si="32">SUM(H134)-J134</f>
        <v>200000</v>
      </c>
      <c r="L134" s="185"/>
      <c r="M134" s="217"/>
      <c r="N134" s="215"/>
      <c r="O134" s="338"/>
      <c r="P134" s="275"/>
      <c r="Q134" s="207"/>
      <c r="R134" s="11"/>
      <c r="S134" s="240"/>
      <c r="T134" s="240"/>
      <c r="U134" s="370"/>
      <c r="V134" s="78"/>
      <c r="W134" s="3">
        <v>1</v>
      </c>
    </row>
    <row r="135" spans="1:23" s="109" customFormat="1" ht="27" customHeight="1" x14ac:dyDescent="0.25">
      <c r="A135" s="105"/>
      <c r="B135" s="106" t="s">
        <v>94</v>
      </c>
      <c r="C135" s="55" t="s">
        <v>145</v>
      </c>
      <c r="D135" s="82"/>
      <c r="E135" s="162"/>
      <c r="F135" s="62"/>
      <c r="G135" s="351"/>
      <c r="H135" s="145">
        <f>SUM(H136)</f>
        <v>500000</v>
      </c>
      <c r="I135" s="69"/>
      <c r="J135" s="139">
        <f>SUM(J136)</f>
        <v>0</v>
      </c>
      <c r="K135" s="139">
        <f t="shared" si="24"/>
        <v>500000</v>
      </c>
      <c r="L135" s="208"/>
      <c r="M135" s="310"/>
      <c r="N135" s="215"/>
      <c r="O135" s="70"/>
      <c r="P135" s="278"/>
      <c r="Q135" s="292"/>
      <c r="R135" s="230"/>
      <c r="S135" s="243"/>
      <c r="T135" s="179"/>
      <c r="U135" s="189"/>
      <c r="V135" s="182"/>
    </row>
    <row r="136" spans="1:23" ht="33.75" customHeight="1" x14ac:dyDescent="0.25">
      <c r="A136" s="13" t="s">
        <v>94</v>
      </c>
      <c r="B136" s="12"/>
      <c r="C136" s="19" t="s">
        <v>55</v>
      </c>
      <c r="D136" s="259">
        <v>3</v>
      </c>
      <c r="E136" s="163">
        <v>2</v>
      </c>
      <c r="F136" s="141" t="s">
        <v>162</v>
      </c>
      <c r="G136" s="527" t="s">
        <v>595</v>
      </c>
      <c r="H136" s="344">
        <v>500000</v>
      </c>
      <c r="I136" s="88" t="s">
        <v>55</v>
      </c>
      <c r="J136" s="395">
        <v>0</v>
      </c>
      <c r="K136" s="101">
        <f t="shared" si="24"/>
        <v>500000</v>
      </c>
      <c r="L136" s="185"/>
      <c r="M136" s="217"/>
      <c r="N136" s="215"/>
      <c r="O136" s="338"/>
      <c r="P136" s="275"/>
      <c r="Q136" s="207"/>
      <c r="R136" s="11"/>
      <c r="S136" s="240"/>
      <c r="T136" s="240"/>
      <c r="U136" s="370"/>
      <c r="V136" s="78"/>
      <c r="W136" s="3">
        <v>1</v>
      </c>
    </row>
    <row r="137" spans="1:23" s="109" customFormat="1" ht="33.75" customHeight="1" x14ac:dyDescent="0.25">
      <c r="A137" s="105"/>
      <c r="B137" s="106" t="s">
        <v>146</v>
      </c>
      <c r="C137" s="60" t="s">
        <v>96</v>
      </c>
      <c r="D137" s="84"/>
      <c r="E137" s="162"/>
      <c r="F137" s="511"/>
      <c r="G137" s="353"/>
      <c r="H137" s="145">
        <f>SUM(H138:H140)</f>
        <v>6500000</v>
      </c>
      <c r="I137" s="69"/>
      <c r="J137" s="139">
        <f>SUM(J138:J140)</f>
        <v>0</v>
      </c>
      <c r="K137" s="139">
        <f t="shared" si="24"/>
        <v>6500000</v>
      </c>
      <c r="L137" s="208"/>
      <c r="M137" s="310"/>
      <c r="N137" s="215"/>
      <c r="O137" s="70"/>
      <c r="P137" s="278"/>
      <c r="Q137" s="292"/>
      <c r="R137" s="230"/>
      <c r="S137" s="243"/>
      <c r="T137" s="179"/>
      <c r="U137" s="189"/>
      <c r="V137" s="182"/>
    </row>
    <row r="138" spans="1:23" ht="37.5" customHeight="1" x14ac:dyDescent="0.25">
      <c r="A138" s="9" t="s">
        <v>95</v>
      </c>
      <c r="B138" s="129"/>
      <c r="C138" s="19" t="s">
        <v>514</v>
      </c>
      <c r="D138" s="259">
        <v>3</v>
      </c>
      <c r="E138" s="207" t="s">
        <v>228</v>
      </c>
      <c r="F138" s="141" t="s">
        <v>167</v>
      </c>
      <c r="G138" s="244" t="s">
        <v>596</v>
      </c>
      <c r="H138" s="33">
        <v>4500000</v>
      </c>
      <c r="I138" s="27" t="s">
        <v>22</v>
      </c>
      <c r="J138" s="101">
        <v>0</v>
      </c>
      <c r="K138" s="101">
        <f t="shared" ref="K138" si="33">SUM(H138)-J138</f>
        <v>4500000</v>
      </c>
      <c r="L138" s="8"/>
      <c r="M138" s="342"/>
      <c r="N138" s="215"/>
      <c r="O138" s="185"/>
      <c r="P138" s="261"/>
      <c r="Q138" s="207"/>
      <c r="R138" s="8"/>
      <c r="S138" s="163"/>
      <c r="T138" s="163"/>
      <c r="U138" s="370"/>
      <c r="V138" s="78"/>
      <c r="W138" s="3">
        <v>1</v>
      </c>
    </row>
    <row r="139" spans="1:23" ht="33.75" customHeight="1" x14ac:dyDescent="0.25">
      <c r="A139" s="9" t="s">
        <v>95</v>
      </c>
      <c r="B139" s="129"/>
      <c r="C139" s="19" t="s">
        <v>515</v>
      </c>
      <c r="D139" s="259">
        <v>4</v>
      </c>
      <c r="E139" s="207" t="s">
        <v>228</v>
      </c>
      <c r="F139" s="141" t="s">
        <v>167</v>
      </c>
      <c r="G139" s="244" t="s">
        <v>597</v>
      </c>
      <c r="H139" s="33">
        <v>1500000</v>
      </c>
      <c r="I139" s="27" t="s">
        <v>7</v>
      </c>
      <c r="J139" s="101">
        <v>0</v>
      </c>
      <c r="K139" s="101">
        <f t="shared" ref="K139" si="34">SUM(H139)-J139</f>
        <v>1500000</v>
      </c>
      <c r="L139" s="8"/>
      <c r="M139" s="218"/>
      <c r="N139" s="215"/>
      <c r="O139" s="185"/>
      <c r="P139" s="261"/>
      <c r="Q139" s="207"/>
      <c r="R139" s="8"/>
      <c r="S139" s="163"/>
      <c r="T139" s="163"/>
      <c r="U139" s="370"/>
      <c r="V139" s="78"/>
      <c r="W139" s="3">
        <v>1</v>
      </c>
    </row>
    <row r="140" spans="1:23" ht="32.25" customHeight="1" x14ac:dyDescent="0.25">
      <c r="A140" s="9" t="s">
        <v>95</v>
      </c>
      <c r="B140" s="25"/>
      <c r="C140" s="19" t="s">
        <v>55</v>
      </c>
      <c r="D140" s="259">
        <v>3</v>
      </c>
      <c r="E140" s="207" t="s">
        <v>229</v>
      </c>
      <c r="F140" s="141" t="s">
        <v>162</v>
      </c>
      <c r="G140" s="350" t="s">
        <v>598</v>
      </c>
      <c r="H140" s="344">
        <v>500000</v>
      </c>
      <c r="I140" s="506" t="s">
        <v>55</v>
      </c>
      <c r="J140" s="101">
        <v>0</v>
      </c>
      <c r="K140" s="101">
        <f t="shared" si="24"/>
        <v>500000</v>
      </c>
      <c r="L140" s="185"/>
      <c r="M140" s="217"/>
      <c r="N140" s="215"/>
      <c r="O140" s="338"/>
      <c r="P140" s="275"/>
      <c r="Q140" s="207"/>
      <c r="R140" s="11"/>
      <c r="S140" s="240"/>
      <c r="T140" s="240"/>
      <c r="U140" s="370"/>
      <c r="V140" s="78"/>
      <c r="W140" s="3">
        <v>1</v>
      </c>
    </row>
    <row r="141" spans="1:23" s="109" customFormat="1" ht="36.75" customHeight="1" x14ac:dyDescent="0.25">
      <c r="A141" s="105"/>
      <c r="B141" s="106" t="s">
        <v>97</v>
      </c>
      <c r="C141" s="60" t="s">
        <v>147</v>
      </c>
      <c r="D141" s="84"/>
      <c r="E141" s="162"/>
      <c r="F141" s="511"/>
      <c r="G141" s="356"/>
      <c r="H141" s="145">
        <f>SUM(H142:H143)</f>
        <v>2030000</v>
      </c>
      <c r="I141" s="69"/>
      <c r="J141" s="139">
        <f>SUM(J142:J143)</f>
        <v>0</v>
      </c>
      <c r="K141" s="139">
        <f t="shared" si="24"/>
        <v>2030000</v>
      </c>
      <c r="L141" s="208"/>
      <c r="M141" s="310"/>
      <c r="N141" s="215"/>
      <c r="O141" s="70"/>
      <c r="P141" s="278"/>
      <c r="Q141" s="292"/>
      <c r="R141" s="230"/>
      <c r="S141" s="243"/>
      <c r="T141" s="179"/>
      <c r="U141" s="189"/>
      <c r="V141" s="182"/>
    </row>
    <row r="142" spans="1:23" ht="24" customHeight="1" x14ac:dyDescent="0.25">
      <c r="A142" s="9" t="s">
        <v>97</v>
      </c>
      <c r="B142" s="129"/>
      <c r="C142" s="19" t="s">
        <v>55</v>
      </c>
      <c r="D142" s="259">
        <v>3</v>
      </c>
      <c r="E142" s="163">
        <v>2</v>
      </c>
      <c r="F142" s="141" t="s">
        <v>162</v>
      </c>
      <c r="G142" s="244" t="s">
        <v>598</v>
      </c>
      <c r="H142" s="344">
        <v>2000000</v>
      </c>
      <c r="I142" s="88" t="s">
        <v>55</v>
      </c>
      <c r="J142" s="101">
        <v>0</v>
      </c>
      <c r="K142" s="101">
        <f t="shared" ref="K142" si="35">SUM(H142)-J142</f>
        <v>2000000</v>
      </c>
      <c r="L142" s="185"/>
      <c r="M142" s="217"/>
      <c r="N142" s="215"/>
      <c r="O142" s="338"/>
      <c r="P142" s="275"/>
      <c r="Q142" s="207"/>
      <c r="R142" s="11"/>
      <c r="S142" s="240"/>
      <c r="T142" s="240"/>
      <c r="U142" s="370"/>
      <c r="V142" s="78"/>
      <c r="W142" s="3">
        <v>1</v>
      </c>
    </row>
    <row r="143" spans="1:23" ht="29.25" customHeight="1" x14ac:dyDescent="0.25">
      <c r="A143" s="9" t="s">
        <v>97</v>
      </c>
      <c r="B143" s="24"/>
      <c r="C143" s="19" t="s">
        <v>98</v>
      </c>
      <c r="D143" s="259">
        <v>3</v>
      </c>
      <c r="E143" s="163">
        <v>1</v>
      </c>
      <c r="F143" s="141" t="s">
        <v>162</v>
      </c>
      <c r="G143" s="244" t="s">
        <v>599</v>
      </c>
      <c r="H143" s="33">
        <v>30000</v>
      </c>
      <c r="I143" s="8" t="s">
        <v>22</v>
      </c>
      <c r="J143" s="101">
        <v>0</v>
      </c>
      <c r="K143" s="101">
        <f t="shared" si="24"/>
        <v>30000</v>
      </c>
      <c r="L143" s="185"/>
      <c r="M143" s="215"/>
      <c r="N143" s="215"/>
      <c r="O143" s="185"/>
      <c r="P143" s="261"/>
      <c r="Q143" s="207"/>
      <c r="R143" s="8"/>
      <c r="S143" s="163"/>
      <c r="T143" s="163"/>
      <c r="U143" s="370"/>
      <c r="V143" s="78"/>
      <c r="W143" s="3">
        <v>1</v>
      </c>
    </row>
    <row r="144" spans="1:23" s="109" customFormat="1" ht="36.75" customHeight="1" x14ac:dyDescent="0.25">
      <c r="A144" s="105"/>
      <c r="B144" s="106" t="s">
        <v>206</v>
      </c>
      <c r="C144" s="60" t="s">
        <v>207</v>
      </c>
      <c r="D144" s="84"/>
      <c r="E144" s="162"/>
      <c r="F144" s="511"/>
      <c r="G144" s="356"/>
      <c r="H144" s="145">
        <f>SUM(H145:H147)</f>
        <v>2200000</v>
      </c>
      <c r="I144" s="69"/>
      <c r="J144" s="139">
        <f>SUM(J145:J147)</f>
        <v>0</v>
      </c>
      <c r="K144" s="139">
        <f t="shared" si="24"/>
        <v>2200000</v>
      </c>
      <c r="L144" s="208"/>
      <c r="M144" s="310"/>
      <c r="N144" s="215"/>
      <c r="O144" s="70"/>
      <c r="P144" s="278"/>
      <c r="Q144" s="292"/>
      <c r="R144" s="230"/>
      <c r="S144" s="243"/>
      <c r="T144" s="179"/>
      <c r="U144" s="189"/>
      <c r="V144" s="70"/>
    </row>
    <row r="145" spans="1:23" ht="35.25" customHeight="1" x14ac:dyDescent="0.25">
      <c r="A145" s="9" t="s">
        <v>206</v>
      </c>
      <c r="B145" s="12"/>
      <c r="C145" s="19" t="s">
        <v>55</v>
      </c>
      <c r="D145" s="259">
        <v>3</v>
      </c>
      <c r="E145" s="163" t="s">
        <v>228</v>
      </c>
      <c r="F145" s="141" t="s">
        <v>164</v>
      </c>
      <c r="G145" s="244" t="s">
        <v>598</v>
      </c>
      <c r="H145" s="34">
        <v>500000</v>
      </c>
      <c r="I145" s="506" t="s">
        <v>55</v>
      </c>
      <c r="J145" s="101">
        <v>0</v>
      </c>
      <c r="K145" s="101">
        <f t="shared" ref="K145" si="36">SUM(H145)-J145</f>
        <v>500000</v>
      </c>
      <c r="L145" s="185"/>
      <c r="M145" s="217"/>
      <c r="N145" s="215"/>
      <c r="O145" s="338"/>
      <c r="P145" s="275"/>
      <c r="Q145" s="207"/>
      <c r="R145" s="11"/>
      <c r="S145" s="240"/>
      <c r="T145" s="11"/>
      <c r="U145" s="370"/>
      <c r="V145" s="78"/>
      <c r="W145" s="3">
        <v>1</v>
      </c>
    </row>
    <row r="146" spans="1:23" ht="47.25" customHeight="1" x14ac:dyDescent="0.25">
      <c r="A146" s="9" t="s">
        <v>206</v>
      </c>
      <c r="B146" s="12"/>
      <c r="C146" s="19" t="s">
        <v>516</v>
      </c>
      <c r="D146" s="259">
        <v>3</v>
      </c>
      <c r="E146" s="163" t="s">
        <v>228</v>
      </c>
      <c r="F146" s="141" t="s">
        <v>164</v>
      </c>
      <c r="G146" s="244" t="s">
        <v>598</v>
      </c>
      <c r="H146" s="34">
        <v>1500000</v>
      </c>
      <c r="I146" s="27" t="s">
        <v>22</v>
      </c>
      <c r="J146" s="101">
        <v>0</v>
      </c>
      <c r="K146" s="101">
        <f t="shared" si="24"/>
        <v>1500000</v>
      </c>
      <c r="L146" s="185"/>
      <c r="M146" s="217"/>
      <c r="N146" s="215"/>
      <c r="O146" s="338"/>
      <c r="P146" s="275"/>
      <c r="Q146" s="207"/>
      <c r="R146" s="11"/>
      <c r="S146" s="240"/>
      <c r="T146" s="11"/>
      <c r="U146" s="370"/>
      <c r="V146" s="78"/>
      <c r="W146" s="3">
        <v>1</v>
      </c>
    </row>
    <row r="147" spans="1:23" ht="27" customHeight="1" x14ac:dyDescent="0.25">
      <c r="A147" s="9" t="s">
        <v>206</v>
      </c>
      <c r="B147" s="12"/>
      <c r="C147" s="19" t="s">
        <v>207</v>
      </c>
      <c r="D147" s="259">
        <v>1</v>
      </c>
      <c r="E147" s="163" t="s">
        <v>228</v>
      </c>
      <c r="F147" s="141" t="s">
        <v>164</v>
      </c>
      <c r="G147" s="244" t="s">
        <v>598</v>
      </c>
      <c r="H147" s="34">
        <v>200000</v>
      </c>
      <c r="I147" s="8" t="s">
        <v>4</v>
      </c>
      <c r="J147" s="101">
        <v>0</v>
      </c>
      <c r="K147" s="101">
        <f t="shared" si="24"/>
        <v>200000</v>
      </c>
      <c r="L147" s="8"/>
      <c r="M147" s="217"/>
      <c r="N147" s="215"/>
      <c r="O147" s="338"/>
      <c r="P147" s="261"/>
      <c r="Q147" s="207"/>
      <c r="R147" s="11"/>
      <c r="S147" s="240"/>
      <c r="T147" s="11"/>
      <c r="U147" s="370"/>
      <c r="V147" s="78"/>
      <c r="W147" s="3">
        <v>1</v>
      </c>
    </row>
    <row r="148" spans="1:23" s="109" customFormat="1" ht="31.5" customHeight="1" x14ac:dyDescent="0.25">
      <c r="A148" s="105"/>
      <c r="B148" s="106" t="s">
        <v>99</v>
      </c>
      <c r="C148" s="55" t="s">
        <v>148</v>
      </c>
      <c r="D148" s="82"/>
      <c r="E148" s="162"/>
      <c r="F148" s="62"/>
      <c r="G148" s="351"/>
      <c r="H148" s="145">
        <f>SUM(H149:H160)</f>
        <v>88500000</v>
      </c>
      <c r="I148" s="69"/>
      <c r="J148" s="139">
        <f>SUM(J149:J160)</f>
        <v>0</v>
      </c>
      <c r="K148" s="139">
        <f t="shared" si="24"/>
        <v>88500000</v>
      </c>
      <c r="L148" s="208"/>
      <c r="M148" s="310"/>
      <c r="N148" s="215"/>
      <c r="O148" s="70"/>
      <c r="P148" s="278"/>
      <c r="Q148" s="292"/>
      <c r="R148" s="230"/>
      <c r="S148" s="243"/>
      <c r="T148" s="179"/>
      <c r="U148" s="189"/>
      <c r="V148" s="182"/>
    </row>
    <row r="149" spans="1:23" ht="31.5" customHeight="1" x14ac:dyDescent="0.25">
      <c r="A149" s="9" t="s">
        <v>99</v>
      </c>
      <c r="B149" s="129"/>
      <c r="C149" s="19" t="s">
        <v>517</v>
      </c>
      <c r="D149" s="8">
        <v>3</v>
      </c>
      <c r="E149" s="163" t="s">
        <v>228</v>
      </c>
      <c r="F149" s="141" t="s">
        <v>162</v>
      </c>
      <c r="G149" s="526">
        <v>47101580</v>
      </c>
      <c r="H149" s="45">
        <v>34000000</v>
      </c>
      <c r="I149" s="506" t="s">
        <v>53</v>
      </c>
      <c r="J149" s="101">
        <v>0</v>
      </c>
      <c r="K149" s="101">
        <f t="shared" ref="K149" si="37">SUM(H149)-J149</f>
        <v>34000000</v>
      </c>
      <c r="L149" s="185"/>
      <c r="M149" s="315"/>
      <c r="N149" s="215"/>
      <c r="O149" s="338"/>
      <c r="P149" s="275"/>
      <c r="Q149" s="289"/>
      <c r="R149" s="232"/>
      <c r="S149" s="246"/>
      <c r="T149" s="246"/>
      <c r="U149" s="370"/>
      <c r="V149" s="78"/>
      <c r="W149" s="3">
        <v>1</v>
      </c>
    </row>
    <row r="150" spans="1:23" ht="35.25" customHeight="1" x14ac:dyDescent="0.25">
      <c r="A150" s="9" t="s">
        <v>99</v>
      </c>
      <c r="B150" s="129"/>
      <c r="C150" s="19" t="s">
        <v>100</v>
      </c>
      <c r="D150" s="8">
        <v>3</v>
      </c>
      <c r="E150" s="163" t="s">
        <v>228</v>
      </c>
      <c r="F150" s="141" t="s">
        <v>162</v>
      </c>
      <c r="G150" s="244" t="s">
        <v>600</v>
      </c>
      <c r="H150" s="45">
        <v>1500000</v>
      </c>
      <c r="I150" s="506" t="s">
        <v>56</v>
      </c>
      <c r="J150" s="101">
        <v>0</v>
      </c>
      <c r="K150" s="101">
        <f t="shared" ref="K150:K152" si="38">SUM(H150)-J150</f>
        <v>1500000</v>
      </c>
      <c r="L150" s="185"/>
      <c r="M150" s="315"/>
      <c r="N150" s="215"/>
      <c r="O150" s="338"/>
      <c r="P150" s="275"/>
      <c r="Q150" s="289"/>
      <c r="R150" s="232"/>
      <c r="S150" s="246"/>
      <c r="T150" s="246"/>
      <c r="U150" s="370"/>
      <c r="V150" s="78"/>
      <c r="W150" s="3">
        <v>1</v>
      </c>
    </row>
    <row r="151" spans="1:23" ht="35.25" customHeight="1" x14ac:dyDescent="0.25">
      <c r="A151" s="9" t="s">
        <v>99</v>
      </c>
      <c r="B151" s="129"/>
      <c r="C151" s="19" t="s">
        <v>518</v>
      </c>
      <c r="D151" s="8">
        <v>1</v>
      </c>
      <c r="E151" s="163" t="s">
        <v>228</v>
      </c>
      <c r="F151" s="141" t="s">
        <v>162</v>
      </c>
      <c r="G151" s="244">
        <v>47101580</v>
      </c>
      <c r="H151" s="45">
        <v>200000</v>
      </c>
      <c r="I151" s="27" t="s">
        <v>4</v>
      </c>
      <c r="J151" s="101">
        <v>0</v>
      </c>
      <c r="K151" s="101">
        <f t="shared" si="38"/>
        <v>200000</v>
      </c>
      <c r="L151" s="185"/>
      <c r="M151" s="315"/>
      <c r="N151" s="215"/>
      <c r="O151" s="338"/>
      <c r="P151" s="275"/>
      <c r="Q151" s="289"/>
      <c r="R151" s="232"/>
      <c r="S151" s="246"/>
      <c r="T151" s="246"/>
      <c r="U151" s="370"/>
      <c r="V151" s="78"/>
      <c r="W151" s="3">
        <v>1</v>
      </c>
    </row>
    <row r="152" spans="1:23" ht="35.25" customHeight="1" x14ac:dyDescent="0.25">
      <c r="A152" s="9" t="s">
        <v>99</v>
      </c>
      <c r="B152" s="129"/>
      <c r="C152" s="19" t="s">
        <v>519</v>
      </c>
      <c r="D152" s="8">
        <v>3</v>
      </c>
      <c r="E152" s="163" t="s">
        <v>228</v>
      </c>
      <c r="F152" s="141" t="s">
        <v>162</v>
      </c>
      <c r="G152" s="244">
        <v>47101580</v>
      </c>
      <c r="H152" s="45">
        <v>16000000</v>
      </c>
      <c r="I152" s="8" t="s">
        <v>56</v>
      </c>
      <c r="J152" s="101">
        <v>0</v>
      </c>
      <c r="K152" s="101">
        <f t="shared" si="38"/>
        <v>16000000</v>
      </c>
      <c r="L152" s="185"/>
      <c r="M152" s="315"/>
      <c r="N152" s="215"/>
      <c r="O152" s="338"/>
      <c r="P152" s="275"/>
      <c r="Q152" s="289"/>
      <c r="R152" s="232"/>
      <c r="S152" s="246"/>
      <c r="T152" s="246"/>
      <c r="U152" s="370"/>
      <c r="V152" s="78"/>
      <c r="W152" s="3">
        <v>1</v>
      </c>
    </row>
    <row r="153" spans="1:23" ht="28.5" customHeight="1" x14ac:dyDescent="0.25">
      <c r="A153" s="9" t="s">
        <v>99</v>
      </c>
      <c r="B153" s="129"/>
      <c r="C153" s="19" t="s">
        <v>101</v>
      </c>
      <c r="D153" s="8">
        <v>3</v>
      </c>
      <c r="E153" s="163" t="s">
        <v>228</v>
      </c>
      <c r="F153" s="141" t="s">
        <v>162</v>
      </c>
      <c r="G153" s="244" t="s">
        <v>582</v>
      </c>
      <c r="H153" s="45">
        <v>200000</v>
      </c>
      <c r="I153" s="8" t="s">
        <v>19</v>
      </c>
      <c r="J153" s="101">
        <v>0</v>
      </c>
      <c r="K153" s="101">
        <f t="shared" ref="K153" si="39">SUM(H153)-J153</f>
        <v>200000</v>
      </c>
      <c r="L153" s="185"/>
      <c r="M153" s="315"/>
      <c r="N153" s="215"/>
      <c r="O153" s="338"/>
      <c r="P153" s="275"/>
      <c r="Q153" s="289"/>
      <c r="R153" s="232"/>
      <c r="S153" s="246"/>
      <c r="T153" s="246"/>
      <c r="U153" s="370"/>
      <c r="V153" s="78"/>
      <c r="W153" s="3">
        <v>1</v>
      </c>
    </row>
    <row r="154" spans="1:23" ht="35.25" customHeight="1" x14ac:dyDescent="0.25">
      <c r="A154" s="9" t="s">
        <v>99</v>
      </c>
      <c r="B154" s="129"/>
      <c r="C154" s="19" t="s">
        <v>102</v>
      </c>
      <c r="D154" s="8">
        <v>3</v>
      </c>
      <c r="E154" s="163" t="s">
        <v>228</v>
      </c>
      <c r="F154" s="141" t="s">
        <v>169</v>
      </c>
      <c r="G154" s="244">
        <v>47101580</v>
      </c>
      <c r="H154" s="45">
        <v>2000000</v>
      </c>
      <c r="I154" s="506" t="s">
        <v>12</v>
      </c>
      <c r="J154" s="101">
        <v>0</v>
      </c>
      <c r="K154" s="101">
        <f t="shared" ref="K154" si="40">SUM(H154)-J154</f>
        <v>2000000</v>
      </c>
      <c r="L154" s="185"/>
      <c r="M154" s="315"/>
      <c r="N154" s="215"/>
      <c r="O154" s="338"/>
      <c r="P154" s="275"/>
      <c r="Q154" s="289"/>
      <c r="R154" s="232"/>
      <c r="S154" s="246"/>
      <c r="T154" s="246"/>
      <c r="U154" s="370"/>
      <c r="V154" s="78"/>
      <c r="W154" s="3">
        <v>1</v>
      </c>
    </row>
    <row r="155" spans="1:23" ht="27" customHeight="1" x14ac:dyDescent="0.25">
      <c r="A155" s="9" t="s">
        <v>99</v>
      </c>
      <c r="B155" s="129"/>
      <c r="C155" s="19" t="s">
        <v>103</v>
      </c>
      <c r="D155" s="8">
        <v>3</v>
      </c>
      <c r="E155" s="163" t="s">
        <v>228</v>
      </c>
      <c r="F155" s="141" t="s">
        <v>162</v>
      </c>
      <c r="G155" s="244">
        <v>47101580</v>
      </c>
      <c r="H155" s="45">
        <v>800000</v>
      </c>
      <c r="I155" s="506" t="s">
        <v>61</v>
      </c>
      <c r="J155" s="101">
        <v>0</v>
      </c>
      <c r="K155" s="101">
        <f t="shared" ref="K155:K160" si="41">SUM(H155)-J155</f>
        <v>800000</v>
      </c>
      <c r="L155" s="185"/>
      <c r="M155" s="315"/>
      <c r="N155" s="215"/>
      <c r="O155" s="338"/>
      <c r="P155" s="275"/>
      <c r="Q155" s="289"/>
      <c r="R155" s="232"/>
      <c r="S155" s="246"/>
      <c r="T155" s="246"/>
      <c r="U155" s="370"/>
      <c r="V155" s="78"/>
      <c r="W155" s="3">
        <v>1</v>
      </c>
    </row>
    <row r="156" spans="1:23" ht="50.25" customHeight="1" x14ac:dyDescent="0.25">
      <c r="A156" s="9" t="s">
        <v>99</v>
      </c>
      <c r="B156" s="129"/>
      <c r="C156" s="19" t="s">
        <v>520</v>
      </c>
      <c r="D156" s="8">
        <v>3</v>
      </c>
      <c r="E156" s="163" t="s">
        <v>228</v>
      </c>
      <c r="F156" s="141" t="s">
        <v>162</v>
      </c>
      <c r="G156" s="244">
        <v>47101580</v>
      </c>
      <c r="H156" s="45">
        <v>7000000</v>
      </c>
      <c r="I156" s="27" t="s">
        <v>22</v>
      </c>
      <c r="J156" s="101">
        <v>0</v>
      </c>
      <c r="K156" s="101">
        <f t="shared" si="41"/>
        <v>7000000</v>
      </c>
      <c r="L156" s="185"/>
      <c r="M156" s="315"/>
      <c r="N156" s="215"/>
      <c r="O156" s="338"/>
      <c r="P156" s="275"/>
      <c r="Q156" s="289"/>
      <c r="R156" s="232"/>
      <c r="S156" s="246"/>
      <c r="T156" s="246"/>
      <c r="U156" s="370"/>
      <c r="V156" s="78"/>
      <c r="W156" s="3">
        <v>1</v>
      </c>
    </row>
    <row r="157" spans="1:23" ht="46.5" customHeight="1" x14ac:dyDescent="0.25">
      <c r="A157" s="9" t="s">
        <v>99</v>
      </c>
      <c r="B157" s="129"/>
      <c r="C157" s="19" t="s">
        <v>521</v>
      </c>
      <c r="D157" s="8">
        <v>3</v>
      </c>
      <c r="E157" s="163" t="s">
        <v>228</v>
      </c>
      <c r="F157" s="141" t="s">
        <v>162</v>
      </c>
      <c r="G157" s="244">
        <v>47101580</v>
      </c>
      <c r="H157" s="45">
        <v>2000000</v>
      </c>
      <c r="I157" s="27" t="s">
        <v>22</v>
      </c>
      <c r="J157" s="101">
        <v>0</v>
      </c>
      <c r="K157" s="101">
        <f t="shared" ref="K157" si="42">SUM(H157)-J157</f>
        <v>2000000</v>
      </c>
      <c r="L157" s="185"/>
      <c r="M157" s="315"/>
      <c r="N157" s="215"/>
      <c r="O157" s="338"/>
      <c r="P157" s="275"/>
      <c r="Q157" s="289"/>
      <c r="R157" s="232"/>
      <c r="S157" s="246"/>
      <c r="T157" s="246"/>
      <c r="U157" s="370"/>
      <c r="V157" s="78"/>
      <c r="W157" s="3">
        <v>1</v>
      </c>
    </row>
    <row r="158" spans="1:23" ht="48.75" customHeight="1" x14ac:dyDescent="0.25">
      <c r="A158" s="9" t="s">
        <v>99</v>
      </c>
      <c r="B158" s="129"/>
      <c r="C158" s="19" t="s">
        <v>104</v>
      </c>
      <c r="D158" s="8">
        <v>3</v>
      </c>
      <c r="E158" s="163" t="s">
        <v>228</v>
      </c>
      <c r="F158" s="141" t="s">
        <v>162</v>
      </c>
      <c r="G158" s="244" t="s">
        <v>601</v>
      </c>
      <c r="H158" s="45">
        <v>21000000</v>
      </c>
      <c r="I158" s="506" t="s">
        <v>22</v>
      </c>
      <c r="J158" s="101">
        <v>0</v>
      </c>
      <c r="K158" s="101">
        <f t="shared" si="41"/>
        <v>21000000</v>
      </c>
      <c r="L158" s="185"/>
      <c r="M158" s="315"/>
      <c r="N158" s="215"/>
      <c r="O158" s="338"/>
      <c r="P158" s="275"/>
      <c r="Q158" s="289"/>
      <c r="R158" s="232"/>
      <c r="S158" s="246"/>
      <c r="T158" s="246"/>
      <c r="U158" s="370"/>
      <c r="V158" s="78"/>
      <c r="W158" s="3">
        <v>1</v>
      </c>
    </row>
    <row r="159" spans="1:23" ht="38.25" customHeight="1" x14ac:dyDescent="0.25">
      <c r="A159" s="9" t="s">
        <v>99</v>
      </c>
      <c r="B159" s="129"/>
      <c r="C159" s="19" t="s">
        <v>522</v>
      </c>
      <c r="D159" s="8">
        <v>3</v>
      </c>
      <c r="E159" s="163" t="s">
        <v>228</v>
      </c>
      <c r="F159" s="141" t="s">
        <v>164</v>
      </c>
      <c r="G159" s="244" t="s">
        <v>601</v>
      </c>
      <c r="H159" s="45">
        <v>3000000</v>
      </c>
      <c r="I159" s="506" t="s">
        <v>248</v>
      </c>
      <c r="J159" s="101">
        <v>0</v>
      </c>
      <c r="K159" s="101">
        <f t="shared" si="41"/>
        <v>3000000</v>
      </c>
      <c r="L159" s="185"/>
      <c r="M159" s="315"/>
      <c r="N159" s="215"/>
      <c r="O159" s="338"/>
      <c r="P159" s="275"/>
      <c r="Q159" s="289"/>
      <c r="R159" s="232"/>
      <c r="S159" s="246"/>
      <c r="T159" s="246"/>
      <c r="U159" s="370"/>
      <c r="V159" s="78"/>
      <c r="W159" s="3">
        <v>1</v>
      </c>
    </row>
    <row r="160" spans="1:23" ht="24.75" customHeight="1" x14ac:dyDescent="0.25">
      <c r="A160" s="9" t="s">
        <v>99</v>
      </c>
      <c r="B160" s="129"/>
      <c r="C160" s="19" t="s">
        <v>105</v>
      </c>
      <c r="D160" s="8">
        <v>3</v>
      </c>
      <c r="E160" s="163" t="s">
        <v>228</v>
      </c>
      <c r="F160" s="141" t="s">
        <v>169</v>
      </c>
      <c r="G160" s="244" t="s">
        <v>559</v>
      </c>
      <c r="H160" s="45">
        <v>800000</v>
      </c>
      <c r="I160" s="506" t="s">
        <v>12</v>
      </c>
      <c r="J160" s="101">
        <v>0</v>
      </c>
      <c r="K160" s="101">
        <f t="shared" si="41"/>
        <v>800000</v>
      </c>
      <c r="L160" s="185"/>
      <c r="M160" s="315"/>
      <c r="N160" s="215"/>
      <c r="O160" s="338"/>
      <c r="P160" s="275"/>
      <c r="Q160" s="289"/>
      <c r="R160" s="232"/>
      <c r="S160" s="246"/>
      <c r="T160" s="246"/>
      <c r="U160" s="370"/>
      <c r="V160" s="78"/>
      <c r="W160" s="3">
        <v>1</v>
      </c>
    </row>
    <row r="161" spans="1:23" s="49" customFormat="1" ht="79.5" customHeight="1" x14ac:dyDescent="0.35">
      <c r="A161" s="61"/>
      <c r="B161" s="67" t="s">
        <v>149</v>
      </c>
      <c r="C161" s="55" t="s">
        <v>150</v>
      </c>
      <c r="D161" s="62"/>
      <c r="E161" s="197"/>
      <c r="F161" s="62"/>
      <c r="G161" s="351"/>
      <c r="H161" s="72">
        <f>SUM(H162)</f>
        <v>30000000</v>
      </c>
      <c r="I161" s="71"/>
      <c r="J161" s="112">
        <f>SUM(J162)</f>
        <v>0</v>
      </c>
      <c r="K161" s="399">
        <f t="shared" si="24"/>
        <v>30000000</v>
      </c>
      <c r="L161" s="8"/>
      <c r="M161" s="309"/>
      <c r="N161" s="218"/>
      <c r="O161" s="167"/>
      <c r="P161" s="271"/>
      <c r="Q161" s="287"/>
      <c r="R161" s="227"/>
      <c r="S161" s="237"/>
      <c r="T161" s="72"/>
      <c r="U161" s="254"/>
      <c r="V161" s="209"/>
    </row>
    <row r="162" spans="1:23" s="109" customFormat="1" ht="39.75" customHeight="1" x14ac:dyDescent="0.25">
      <c r="A162" s="105"/>
      <c r="B162" s="106" t="s">
        <v>106</v>
      </c>
      <c r="C162" s="55" t="s">
        <v>448</v>
      </c>
      <c r="D162" s="82"/>
      <c r="E162" s="162"/>
      <c r="F162" s="62"/>
      <c r="G162" s="351"/>
      <c r="H162" s="145">
        <f>SUM(H163)</f>
        <v>30000000</v>
      </c>
      <c r="I162" s="69"/>
      <c r="J162" s="139">
        <f>SUM(J163:J163)</f>
        <v>0</v>
      </c>
      <c r="K162" s="469">
        <f t="shared" si="24"/>
        <v>30000000</v>
      </c>
      <c r="L162" s="8"/>
      <c r="M162" s="310"/>
      <c r="N162" s="219"/>
      <c r="O162" s="70"/>
      <c r="P162" s="278"/>
      <c r="Q162" s="292"/>
      <c r="R162" s="230"/>
      <c r="S162" s="243"/>
      <c r="T162" s="179"/>
      <c r="U162" s="189"/>
      <c r="V162" s="182"/>
    </row>
    <row r="163" spans="1:23" ht="28.5" customHeight="1" x14ac:dyDescent="0.25">
      <c r="A163" s="9" t="s">
        <v>106</v>
      </c>
      <c r="B163" s="8"/>
      <c r="C163" s="19" t="s">
        <v>107</v>
      </c>
      <c r="D163" s="8">
        <v>3</v>
      </c>
      <c r="E163" s="163" t="s">
        <v>228</v>
      </c>
      <c r="F163" s="141" t="s">
        <v>168</v>
      </c>
      <c r="G163" s="355" t="s">
        <v>602</v>
      </c>
      <c r="H163" s="33">
        <v>30000000</v>
      </c>
      <c r="I163" s="8" t="s">
        <v>56</v>
      </c>
      <c r="J163" s="101">
        <v>0</v>
      </c>
      <c r="K163" s="101">
        <f t="shared" ref="K163" si="43">SUM(H163)-J163</f>
        <v>30000000</v>
      </c>
      <c r="L163" s="8"/>
      <c r="M163" s="215"/>
      <c r="N163" s="213"/>
      <c r="O163" s="185"/>
      <c r="P163" s="275"/>
      <c r="Q163" s="207"/>
      <c r="R163" s="8"/>
      <c r="S163" s="163"/>
      <c r="T163" s="163"/>
      <c r="U163" s="370"/>
      <c r="V163" s="78"/>
      <c r="W163" s="3">
        <v>1</v>
      </c>
    </row>
    <row r="164" spans="1:23" ht="35.25" customHeight="1" x14ac:dyDescent="0.25">
      <c r="A164" s="9"/>
      <c r="B164" s="8"/>
      <c r="C164" s="19"/>
      <c r="D164" s="8"/>
      <c r="E164" s="163"/>
      <c r="F164" s="141"/>
      <c r="G164" s="355"/>
      <c r="H164" s="72">
        <f>SUM(H165+H171+H173+H178+H183+H191+H194)</f>
        <v>132610000</v>
      </c>
      <c r="I164" s="8"/>
      <c r="J164" s="112">
        <f>SUM(J165+J171+J173+J178+J183+J191+J194)</f>
        <v>0</v>
      </c>
      <c r="K164" s="112">
        <f t="shared" si="24"/>
        <v>132610000</v>
      </c>
      <c r="L164" s="8"/>
      <c r="M164" s="309"/>
      <c r="N164" s="213"/>
      <c r="O164" s="185"/>
      <c r="P164" s="261"/>
      <c r="Q164" s="295"/>
      <c r="R164" s="233"/>
      <c r="S164" s="247"/>
      <c r="T164" s="113"/>
      <c r="U164" s="254"/>
      <c r="V164" s="78"/>
    </row>
    <row r="165" spans="1:23" s="109" customFormat="1" ht="36" customHeight="1" x14ac:dyDescent="0.25">
      <c r="A165" s="105"/>
      <c r="B165" s="106" t="s">
        <v>108</v>
      </c>
      <c r="C165" s="55" t="s">
        <v>151</v>
      </c>
      <c r="D165" s="82"/>
      <c r="E165" s="162"/>
      <c r="F165" s="62"/>
      <c r="G165" s="353"/>
      <c r="H165" s="145">
        <f>SUM(H166:H170)</f>
        <v>3950000</v>
      </c>
      <c r="I165" s="69"/>
      <c r="J165" s="139">
        <f>SUM(J166:J170)</f>
        <v>0</v>
      </c>
      <c r="K165" s="139">
        <f t="shared" si="24"/>
        <v>3950000</v>
      </c>
      <c r="L165" s="8"/>
      <c r="M165" s="310"/>
      <c r="N165" s="219"/>
      <c r="O165" s="70"/>
      <c r="P165" s="278"/>
      <c r="Q165" s="292"/>
      <c r="R165" s="230"/>
      <c r="S165" s="243"/>
      <c r="T165" s="179"/>
      <c r="U165" s="189"/>
      <c r="V165" s="182"/>
    </row>
    <row r="166" spans="1:23" ht="27" customHeight="1" x14ac:dyDescent="0.25">
      <c r="A166" s="9" t="s">
        <v>108</v>
      </c>
      <c r="B166" s="129"/>
      <c r="C166" s="19" t="s">
        <v>109</v>
      </c>
      <c r="D166" s="259">
        <v>3</v>
      </c>
      <c r="E166" s="163" t="s">
        <v>228</v>
      </c>
      <c r="F166" s="141" t="s">
        <v>162</v>
      </c>
      <c r="G166" s="244" t="s">
        <v>603</v>
      </c>
      <c r="H166" s="344">
        <v>2200000</v>
      </c>
      <c r="I166" s="506" t="s">
        <v>22</v>
      </c>
      <c r="J166" s="101">
        <v>0</v>
      </c>
      <c r="K166" s="101">
        <f t="shared" si="24"/>
        <v>2200000</v>
      </c>
      <c r="L166" s="8"/>
      <c r="M166" s="315"/>
      <c r="N166" s="213"/>
      <c r="O166" s="185"/>
      <c r="P166" s="261"/>
      <c r="Q166" s="207"/>
      <c r="R166" s="11"/>
      <c r="S166" s="240"/>
      <c r="T166" s="240"/>
      <c r="U166" s="370"/>
      <c r="V166" s="78"/>
      <c r="W166" s="3">
        <v>1</v>
      </c>
    </row>
    <row r="167" spans="1:23" ht="24.75" customHeight="1" x14ac:dyDescent="0.25">
      <c r="A167" s="9" t="s">
        <v>108</v>
      </c>
      <c r="B167" s="129"/>
      <c r="C167" s="19" t="s">
        <v>208</v>
      </c>
      <c r="D167" s="259">
        <v>3</v>
      </c>
      <c r="E167" s="163" t="s">
        <v>228</v>
      </c>
      <c r="F167" s="141" t="s">
        <v>162</v>
      </c>
      <c r="G167" s="244" t="s">
        <v>604</v>
      </c>
      <c r="H167" s="344">
        <v>50000</v>
      </c>
      <c r="I167" s="27" t="s">
        <v>524</v>
      </c>
      <c r="J167" s="101">
        <v>0</v>
      </c>
      <c r="K167" s="101">
        <f t="shared" ref="K167" si="44">SUM(H167)-J167</f>
        <v>50000</v>
      </c>
      <c r="L167" s="8"/>
      <c r="M167" s="315"/>
      <c r="N167" s="213"/>
      <c r="O167" s="185"/>
      <c r="P167" s="275"/>
      <c r="Q167" s="207"/>
      <c r="R167" s="11"/>
      <c r="S167" s="240"/>
      <c r="T167" s="240"/>
      <c r="U167" s="370"/>
      <c r="V167" s="78"/>
      <c r="W167" s="3">
        <v>1</v>
      </c>
    </row>
    <row r="168" spans="1:23" ht="22.5" customHeight="1" x14ac:dyDescent="0.25">
      <c r="A168" s="9" t="s">
        <v>108</v>
      </c>
      <c r="B168" s="129"/>
      <c r="C168" s="19" t="s">
        <v>209</v>
      </c>
      <c r="D168" s="259">
        <v>3</v>
      </c>
      <c r="E168" s="163" t="s">
        <v>228</v>
      </c>
      <c r="F168" s="141" t="s">
        <v>162</v>
      </c>
      <c r="G168" s="244" t="s">
        <v>603</v>
      </c>
      <c r="H168" s="344">
        <v>100000</v>
      </c>
      <c r="I168" s="506" t="s">
        <v>12</v>
      </c>
      <c r="J168" s="101">
        <v>0</v>
      </c>
      <c r="K168" s="101">
        <f t="shared" ref="K168" si="45">SUM(H168)-J168</f>
        <v>100000</v>
      </c>
      <c r="L168" s="8"/>
      <c r="M168" s="315"/>
      <c r="N168" s="213"/>
      <c r="O168" s="185"/>
      <c r="P168" s="261"/>
      <c r="Q168" s="207"/>
      <c r="R168" s="11"/>
      <c r="S168" s="240"/>
      <c r="T168" s="240"/>
      <c r="U168" s="370"/>
      <c r="V168" s="78"/>
      <c r="W168" s="3">
        <v>1</v>
      </c>
    </row>
    <row r="169" spans="1:23" ht="25.5" customHeight="1" x14ac:dyDescent="0.25">
      <c r="A169" s="9" t="s">
        <v>108</v>
      </c>
      <c r="B169" s="129"/>
      <c r="C169" s="19" t="s">
        <v>523</v>
      </c>
      <c r="D169" s="259">
        <v>4</v>
      </c>
      <c r="E169" s="163" t="s">
        <v>228</v>
      </c>
      <c r="F169" s="141" t="s">
        <v>162</v>
      </c>
      <c r="G169" s="244" t="s">
        <v>629</v>
      </c>
      <c r="H169" s="344">
        <v>300000</v>
      </c>
      <c r="I169" s="506" t="s">
        <v>70</v>
      </c>
      <c r="J169" s="101">
        <v>0</v>
      </c>
      <c r="K169" s="101">
        <f t="shared" ref="K169" si="46">SUM(H169)-J169</f>
        <v>300000</v>
      </c>
      <c r="L169" s="8"/>
      <c r="M169" s="315"/>
      <c r="N169" s="213"/>
      <c r="O169" s="185"/>
      <c r="P169" s="275"/>
      <c r="Q169" s="207"/>
      <c r="R169" s="11"/>
      <c r="S169" s="240"/>
      <c r="T169" s="240"/>
      <c r="U169" s="370"/>
      <c r="V169" s="78"/>
      <c r="W169" s="3">
        <v>1</v>
      </c>
    </row>
    <row r="170" spans="1:23" ht="21.75" customHeight="1" x14ac:dyDescent="0.25">
      <c r="A170" s="9" t="s">
        <v>108</v>
      </c>
      <c r="B170" s="129"/>
      <c r="C170" s="19" t="s">
        <v>111</v>
      </c>
      <c r="D170" s="259">
        <v>3</v>
      </c>
      <c r="E170" s="163" t="s">
        <v>228</v>
      </c>
      <c r="F170" s="141" t="s">
        <v>162</v>
      </c>
      <c r="G170" s="350" t="s">
        <v>605</v>
      </c>
      <c r="H170" s="344">
        <v>1300000</v>
      </c>
      <c r="I170" s="506" t="s">
        <v>12</v>
      </c>
      <c r="J170" s="101">
        <v>0</v>
      </c>
      <c r="K170" s="101">
        <f t="shared" si="24"/>
        <v>1300000</v>
      </c>
      <c r="L170" s="8"/>
      <c r="M170" s="315"/>
      <c r="N170" s="213"/>
      <c r="O170" s="185"/>
      <c r="P170" s="261"/>
      <c r="Q170" s="207"/>
      <c r="R170" s="11"/>
      <c r="S170" s="240"/>
      <c r="T170" s="240"/>
      <c r="U170" s="370"/>
      <c r="V170" s="78"/>
      <c r="W170" s="3">
        <v>1</v>
      </c>
    </row>
    <row r="171" spans="1:23" s="109" customFormat="1" ht="34.5" customHeight="1" x14ac:dyDescent="0.25">
      <c r="A171" s="105"/>
      <c r="B171" s="106" t="s">
        <v>210</v>
      </c>
      <c r="C171" s="55" t="s">
        <v>211</v>
      </c>
      <c r="D171" s="82"/>
      <c r="E171" s="162"/>
      <c r="F171" s="62"/>
      <c r="G171" s="351"/>
      <c r="H171" s="145">
        <f>SUM(H172)</f>
        <v>100000</v>
      </c>
      <c r="I171" s="57"/>
      <c r="J171" s="139">
        <f>SUM(J172:J172)</f>
        <v>0</v>
      </c>
      <c r="K171" s="139">
        <f t="shared" si="24"/>
        <v>100000</v>
      </c>
      <c r="L171" s="208"/>
      <c r="M171" s="310"/>
      <c r="N171" s="219"/>
      <c r="O171" s="70"/>
      <c r="P171" s="278"/>
      <c r="Q171" s="292"/>
      <c r="R171" s="230"/>
      <c r="S171" s="243"/>
      <c r="T171" s="179"/>
      <c r="U171" s="189"/>
      <c r="V171" s="182"/>
    </row>
    <row r="172" spans="1:23" s="108" customFormat="1" ht="38.25" customHeight="1" x14ac:dyDescent="0.25">
      <c r="A172" s="9" t="s">
        <v>210</v>
      </c>
      <c r="B172" s="25"/>
      <c r="C172" s="19" t="s">
        <v>212</v>
      </c>
      <c r="D172" s="259">
        <v>2</v>
      </c>
      <c r="E172" s="163" t="s">
        <v>229</v>
      </c>
      <c r="F172" s="141" t="s">
        <v>164</v>
      </c>
      <c r="G172" s="350" t="s">
        <v>606</v>
      </c>
      <c r="H172" s="32">
        <v>100000</v>
      </c>
      <c r="I172" s="28" t="s">
        <v>19</v>
      </c>
      <c r="J172" s="101">
        <v>0</v>
      </c>
      <c r="K172" s="101">
        <f t="shared" si="24"/>
        <v>100000</v>
      </c>
      <c r="L172" s="185"/>
      <c r="M172" s="316"/>
      <c r="N172" s="216"/>
      <c r="O172" s="337"/>
      <c r="P172" s="276"/>
      <c r="Q172" s="207"/>
      <c r="R172" s="11"/>
      <c r="S172" s="240"/>
      <c r="T172" s="11"/>
      <c r="U172" s="189"/>
      <c r="V172" s="498"/>
      <c r="W172" s="108">
        <v>1</v>
      </c>
    </row>
    <row r="173" spans="1:23" s="109" customFormat="1" ht="32.25" customHeight="1" x14ac:dyDescent="0.25">
      <c r="A173" s="140"/>
      <c r="B173" s="106" t="s">
        <v>112</v>
      </c>
      <c r="C173" s="55" t="s">
        <v>113</v>
      </c>
      <c r="D173" s="82"/>
      <c r="E173" s="162"/>
      <c r="F173" s="62"/>
      <c r="G173" s="351"/>
      <c r="H173" s="145">
        <f>SUM(H174:H177)</f>
        <v>112300000</v>
      </c>
      <c r="I173" s="57"/>
      <c r="J173" s="139">
        <f>SUM(J174:J177)</f>
        <v>0</v>
      </c>
      <c r="K173" s="139">
        <f t="shared" si="24"/>
        <v>112300000</v>
      </c>
      <c r="L173" s="208"/>
      <c r="M173" s="310"/>
      <c r="N173" s="219"/>
      <c r="O173" s="70"/>
      <c r="P173" s="278"/>
      <c r="Q173" s="292"/>
      <c r="R173" s="230"/>
      <c r="S173" s="243"/>
      <c r="T173" s="11"/>
      <c r="U173" s="189"/>
      <c r="V173" s="182"/>
    </row>
    <row r="174" spans="1:23" s="108" customFormat="1" ht="36.75" customHeight="1" x14ac:dyDescent="0.25">
      <c r="A174" s="9" t="s">
        <v>112</v>
      </c>
      <c r="B174" s="129"/>
      <c r="C174" s="19" t="s">
        <v>114</v>
      </c>
      <c r="D174" s="8">
        <v>3</v>
      </c>
      <c r="E174" s="163" t="s">
        <v>228</v>
      </c>
      <c r="F174" s="141" t="s">
        <v>162</v>
      </c>
      <c r="G174" s="350" t="s">
        <v>607</v>
      </c>
      <c r="H174" s="45">
        <v>110000000</v>
      </c>
      <c r="I174" s="28" t="s">
        <v>110</v>
      </c>
      <c r="J174" s="101">
        <v>0</v>
      </c>
      <c r="K174" s="101">
        <f t="shared" si="24"/>
        <v>110000000</v>
      </c>
      <c r="L174" s="185"/>
      <c r="M174" s="181"/>
      <c r="N174" s="217"/>
      <c r="O174" s="339"/>
      <c r="P174" s="279"/>
      <c r="Q174" s="296"/>
      <c r="R174" s="11"/>
      <c r="S174" s="240"/>
      <c r="T174" s="240"/>
      <c r="U174" s="189"/>
      <c r="V174" s="498"/>
      <c r="W174" s="108">
        <v>1</v>
      </c>
    </row>
    <row r="175" spans="1:23" s="108" customFormat="1" ht="50.25" customHeight="1" x14ac:dyDescent="0.25">
      <c r="A175" s="9" t="s">
        <v>112</v>
      </c>
      <c r="B175" s="129"/>
      <c r="C175" s="19" t="s">
        <v>213</v>
      </c>
      <c r="D175" s="8">
        <v>3</v>
      </c>
      <c r="E175" s="163" t="s">
        <v>228</v>
      </c>
      <c r="F175" s="141" t="s">
        <v>162</v>
      </c>
      <c r="G175" s="350" t="s">
        <v>608</v>
      </c>
      <c r="H175" s="45">
        <v>2000000</v>
      </c>
      <c r="I175" s="28" t="s">
        <v>110</v>
      </c>
      <c r="J175" s="101">
        <v>0</v>
      </c>
      <c r="K175" s="101">
        <f t="shared" si="24"/>
        <v>2000000</v>
      </c>
      <c r="L175" s="185"/>
      <c r="M175" s="181"/>
      <c r="N175" s="217"/>
      <c r="O175" s="339"/>
      <c r="P175" s="279"/>
      <c r="Q175" s="297"/>
      <c r="R175" s="11"/>
      <c r="S175" s="240"/>
      <c r="T175" s="240"/>
      <c r="U175" s="189"/>
      <c r="V175" s="498"/>
      <c r="W175" s="108">
        <v>1</v>
      </c>
    </row>
    <row r="176" spans="1:23" s="108" customFormat="1" ht="33.75" customHeight="1" x14ac:dyDescent="0.25">
      <c r="A176" s="9" t="s">
        <v>112</v>
      </c>
      <c r="B176" s="129"/>
      <c r="C176" s="19" t="s">
        <v>623</v>
      </c>
      <c r="D176" s="8">
        <v>3</v>
      </c>
      <c r="E176" s="163" t="s">
        <v>228</v>
      </c>
      <c r="F176" s="141" t="s">
        <v>162</v>
      </c>
      <c r="G176" s="350" t="s">
        <v>627</v>
      </c>
      <c r="H176" s="45">
        <v>50000</v>
      </c>
      <c r="I176" s="28" t="s">
        <v>110</v>
      </c>
      <c r="J176" s="101">
        <v>0</v>
      </c>
      <c r="K176" s="101">
        <f t="shared" ref="K176" si="47">SUM(H176)-J176</f>
        <v>50000</v>
      </c>
      <c r="L176" s="185"/>
      <c r="M176" s="181"/>
      <c r="N176" s="217"/>
      <c r="O176" s="339"/>
      <c r="P176" s="279"/>
      <c r="Q176" s="297"/>
      <c r="R176" s="11"/>
      <c r="S176" s="240"/>
      <c r="T176" s="240"/>
      <c r="U176" s="189"/>
      <c r="V176" s="498"/>
      <c r="W176" s="108">
        <v>1</v>
      </c>
    </row>
    <row r="177" spans="1:23" s="108" customFormat="1" ht="35.25" customHeight="1" x14ac:dyDescent="0.25">
      <c r="A177" s="9" t="s">
        <v>112</v>
      </c>
      <c r="B177" s="129"/>
      <c r="C177" s="19" t="s">
        <v>624</v>
      </c>
      <c r="D177" s="8">
        <v>3</v>
      </c>
      <c r="E177" s="163" t="s">
        <v>228</v>
      </c>
      <c r="F177" s="141" t="s">
        <v>164</v>
      </c>
      <c r="G177" s="350" t="s">
        <v>631</v>
      </c>
      <c r="H177" s="45">
        <v>250000</v>
      </c>
      <c r="I177" s="28" t="s">
        <v>110</v>
      </c>
      <c r="J177" s="101">
        <v>0</v>
      </c>
      <c r="K177" s="101">
        <f t="shared" ref="K177" si="48">SUM(H177)-J177</f>
        <v>250000</v>
      </c>
      <c r="L177" s="185"/>
      <c r="M177" s="181"/>
      <c r="N177" s="217"/>
      <c r="O177" s="339"/>
      <c r="P177" s="279"/>
      <c r="Q177" s="297"/>
      <c r="R177" s="11"/>
      <c r="S177" s="240"/>
      <c r="T177" s="240"/>
      <c r="U177" s="189"/>
      <c r="V177" s="498"/>
      <c r="W177" s="108">
        <v>1</v>
      </c>
    </row>
    <row r="178" spans="1:23" s="109" customFormat="1" ht="34.5" customHeight="1" x14ac:dyDescent="0.25">
      <c r="A178" s="105"/>
      <c r="B178" s="106" t="s">
        <v>115</v>
      </c>
      <c r="C178" s="55" t="s">
        <v>152</v>
      </c>
      <c r="D178" s="82"/>
      <c r="E178" s="162"/>
      <c r="F178" s="62"/>
      <c r="G178" s="351"/>
      <c r="H178" s="145">
        <f>SUM(H179:H182)</f>
        <v>8950000</v>
      </c>
      <c r="I178" s="69"/>
      <c r="J178" s="139">
        <f>SUM(J179:J182)</f>
        <v>0</v>
      </c>
      <c r="K178" s="139">
        <f t="shared" ref="K178:K211" si="49">SUM(H178)-J178</f>
        <v>8950000</v>
      </c>
      <c r="L178" s="208"/>
      <c r="M178" s="310"/>
      <c r="N178" s="219"/>
      <c r="O178" s="70"/>
      <c r="P178" s="278"/>
      <c r="Q178" s="292"/>
      <c r="R178" s="230"/>
      <c r="S178" s="243"/>
      <c r="T178" s="11"/>
      <c r="U178" s="189"/>
      <c r="V178" s="182"/>
    </row>
    <row r="179" spans="1:23" ht="25.5" customHeight="1" x14ac:dyDescent="0.25">
      <c r="A179" s="9" t="s">
        <v>115</v>
      </c>
      <c r="B179" s="8"/>
      <c r="C179" s="132" t="s">
        <v>214</v>
      </c>
      <c r="D179" s="259">
        <v>3</v>
      </c>
      <c r="E179" s="207" t="s">
        <v>228</v>
      </c>
      <c r="F179" s="141" t="s">
        <v>167</v>
      </c>
      <c r="G179" s="244" t="s">
        <v>609</v>
      </c>
      <c r="H179" s="45">
        <v>200000</v>
      </c>
      <c r="I179" s="8" t="s">
        <v>53</v>
      </c>
      <c r="J179" s="101">
        <v>0</v>
      </c>
      <c r="K179" s="101">
        <f t="shared" si="49"/>
        <v>200000</v>
      </c>
      <c r="L179" s="8"/>
      <c r="M179" s="217"/>
      <c r="N179" s="213"/>
      <c r="O179" s="185"/>
      <c r="P179" s="261"/>
      <c r="Q179" s="207"/>
      <c r="R179" s="11"/>
      <c r="S179" s="240"/>
      <c r="T179" s="240"/>
      <c r="U179" s="370"/>
      <c r="V179" s="78"/>
      <c r="W179" s="3">
        <v>1</v>
      </c>
    </row>
    <row r="180" spans="1:23" ht="26.25" customHeight="1" x14ac:dyDescent="0.25">
      <c r="A180" s="9" t="s">
        <v>115</v>
      </c>
      <c r="B180" s="8"/>
      <c r="C180" s="132" t="s">
        <v>525</v>
      </c>
      <c r="D180" s="259">
        <v>3</v>
      </c>
      <c r="E180" s="207" t="s">
        <v>228</v>
      </c>
      <c r="F180" s="141" t="s">
        <v>167</v>
      </c>
      <c r="G180" s="244" t="s">
        <v>610</v>
      </c>
      <c r="H180" s="344">
        <v>250000</v>
      </c>
      <c r="I180" s="8" t="s">
        <v>12</v>
      </c>
      <c r="J180" s="101">
        <v>0</v>
      </c>
      <c r="K180" s="101">
        <f t="shared" ref="K180" si="50">SUM(H180)-J180</f>
        <v>250000</v>
      </c>
      <c r="L180" s="185"/>
      <c r="M180" s="181"/>
      <c r="N180" s="215"/>
      <c r="O180" s="185"/>
      <c r="P180" s="275"/>
      <c r="Q180" s="207"/>
      <c r="R180" s="11"/>
      <c r="S180" s="240"/>
      <c r="T180" s="240"/>
      <c r="U180" s="370"/>
      <c r="V180" s="78"/>
      <c r="W180" s="3">
        <v>1</v>
      </c>
    </row>
    <row r="181" spans="1:23" ht="31.5" customHeight="1" x14ac:dyDescent="0.25">
      <c r="A181" s="9" t="s">
        <v>115</v>
      </c>
      <c r="B181" s="8"/>
      <c r="C181" s="132" t="s">
        <v>526</v>
      </c>
      <c r="D181" s="259">
        <v>3</v>
      </c>
      <c r="E181" s="207" t="s">
        <v>228</v>
      </c>
      <c r="F181" s="141" t="s">
        <v>169</v>
      </c>
      <c r="G181" s="244" t="s">
        <v>610</v>
      </c>
      <c r="H181" s="344">
        <v>8000000</v>
      </c>
      <c r="I181" s="8" t="s">
        <v>528</v>
      </c>
      <c r="J181" s="101">
        <v>0</v>
      </c>
      <c r="K181" s="101">
        <f t="shared" ref="K181" si="51">SUM(H181)-J181</f>
        <v>8000000</v>
      </c>
      <c r="L181" s="185"/>
      <c r="M181" s="181"/>
      <c r="N181" s="215"/>
      <c r="O181" s="185"/>
      <c r="P181" s="275"/>
      <c r="Q181" s="207"/>
      <c r="R181" s="11"/>
      <c r="S181" s="240"/>
      <c r="T181" s="240"/>
      <c r="U181" s="370"/>
      <c r="V181" s="78"/>
      <c r="W181" s="3">
        <v>1</v>
      </c>
    </row>
    <row r="182" spans="1:23" ht="33.75" customHeight="1" x14ac:dyDescent="0.25">
      <c r="A182" s="9" t="s">
        <v>115</v>
      </c>
      <c r="B182" s="8"/>
      <c r="C182" s="132" t="s">
        <v>527</v>
      </c>
      <c r="D182" s="8">
        <v>3</v>
      </c>
      <c r="E182" s="207" t="s">
        <v>229</v>
      </c>
      <c r="F182" s="141" t="s">
        <v>167</v>
      </c>
      <c r="G182" s="244" t="s">
        <v>630</v>
      </c>
      <c r="H182" s="34">
        <v>500000</v>
      </c>
      <c r="I182" s="506" t="s">
        <v>22</v>
      </c>
      <c r="J182" s="101">
        <v>0</v>
      </c>
      <c r="K182" s="101">
        <f t="shared" si="49"/>
        <v>500000</v>
      </c>
      <c r="L182" s="185"/>
      <c r="M182" s="316"/>
      <c r="N182" s="213"/>
      <c r="O182" s="185"/>
      <c r="P182" s="261"/>
      <c r="Q182" s="207"/>
      <c r="R182" s="11"/>
      <c r="S182" s="240"/>
      <c r="T182" s="11"/>
      <c r="U182" s="370"/>
      <c r="V182" s="78"/>
      <c r="W182" s="3">
        <v>1</v>
      </c>
    </row>
    <row r="183" spans="1:23" s="109" customFormat="1" ht="36" customHeight="1" x14ac:dyDescent="0.25">
      <c r="A183" s="110"/>
      <c r="B183" s="129" t="s">
        <v>116</v>
      </c>
      <c r="C183" s="29" t="s">
        <v>172</v>
      </c>
      <c r="D183" s="63"/>
      <c r="E183" s="198"/>
      <c r="F183" s="512"/>
      <c r="G183" s="351"/>
      <c r="H183" s="145">
        <f>SUM(H184:H190)</f>
        <v>1810000</v>
      </c>
      <c r="I183" s="69"/>
      <c r="J183" s="139">
        <f>SUM(J184:J190)</f>
        <v>0</v>
      </c>
      <c r="K183" s="139">
        <f t="shared" si="49"/>
        <v>1810000</v>
      </c>
      <c r="L183" s="208"/>
      <c r="M183" s="310"/>
      <c r="N183" s="219"/>
      <c r="O183" s="70"/>
      <c r="P183" s="278"/>
      <c r="Q183" s="292"/>
      <c r="R183" s="230"/>
      <c r="S183" s="243"/>
      <c r="T183" s="11"/>
      <c r="U183" s="189"/>
      <c r="V183" s="182"/>
    </row>
    <row r="184" spans="1:23" ht="36" customHeight="1" x14ac:dyDescent="0.25">
      <c r="A184" s="9" t="s">
        <v>116</v>
      </c>
      <c r="B184" s="8"/>
      <c r="C184" s="19" t="s">
        <v>529</v>
      </c>
      <c r="D184" s="8">
        <v>2</v>
      </c>
      <c r="E184" s="207" t="s">
        <v>229</v>
      </c>
      <c r="F184" s="141" t="s">
        <v>164</v>
      </c>
      <c r="G184" s="244" t="s">
        <v>633</v>
      </c>
      <c r="H184" s="31">
        <v>200000</v>
      </c>
      <c r="I184" s="8" t="s">
        <v>12</v>
      </c>
      <c r="J184" s="101">
        <v>0</v>
      </c>
      <c r="K184" s="101">
        <f t="shared" si="49"/>
        <v>200000</v>
      </c>
      <c r="L184" s="185"/>
      <c r="M184" s="181"/>
      <c r="N184" s="215"/>
      <c r="O184" s="185"/>
      <c r="P184" s="275"/>
      <c r="Q184" s="207"/>
      <c r="R184" s="8"/>
      <c r="S184" s="163"/>
      <c r="T184" s="11"/>
      <c r="U184" s="370"/>
      <c r="V184" s="78"/>
      <c r="W184" s="3">
        <v>1</v>
      </c>
    </row>
    <row r="185" spans="1:23" ht="25.5" customHeight="1" x14ac:dyDescent="0.25">
      <c r="A185" s="9" t="s">
        <v>116</v>
      </c>
      <c r="B185" s="8">
        <v>2</v>
      </c>
      <c r="C185" s="19" t="s">
        <v>117</v>
      </c>
      <c r="D185" s="259">
        <v>1</v>
      </c>
      <c r="E185" s="207" t="s">
        <v>229</v>
      </c>
      <c r="F185" s="141" t="s">
        <v>164</v>
      </c>
      <c r="G185" s="244" t="s">
        <v>611</v>
      </c>
      <c r="H185" s="31">
        <v>500000</v>
      </c>
      <c r="I185" s="8" t="s">
        <v>12</v>
      </c>
      <c r="J185" s="101">
        <v>0</v>
      </c>
      <c r="K185" s="101">
        <f t="shared" si="49"/>
        <v>500000</v>
      </c>
      <c r="L185" s="185"/>
      <c r="M185" s="267"/>
      <c r="N185" s="220"/>
      <c r="O185" s="185"/>
      <c r="P185" s="261"/>
      <c r="Q185" s="289"/>
      <c r="R185" s="78"/>
      <c r="S185" s="239"/>
      <c r="T185" s="11"/>
      <c r="U185" s="78"/>
      <c r="V185" s="78"/>
      <c r="W185" s="3">
        <v>1</v>
      </c>
    </row>
    <row r="186" spans="1:23" ht="51.75" customHeight="1" x14ac:dyDescent="0.25">
      <c r="A186" s="9" t="s">
        <v>116</v>
      </c>
      <c r="B186" s="8"/>
      <c r="C186" s="19" t="s">
        <v>215</v>
      </c>
      <c r="D186" s="259">
        <v>1</v>
      </c>
      <c r="E186" s="207" t="s">
        <v>228</v>
      </c>
      <c r="F186" s="141" t="s">
        <v>164</v>
      </c>
      <c r="G186" s="244" t="s">
        <v>611</v>
      </c>
      <c r="H186" s="33">
        <v>100000</v>
      </c>
      <c r="I186" s="8" t="s">
        <v>17</v>
      </c>
      <c r="J186" s="101">
        <v>0</v>
      </c>
      <c r="K186" s="101">
        <f t="shared" si="49"/>
        <v>100000</v>
      </c>
      <c r="L186" s="8"/>
      <c r="M186" s="267"/>
      <c r="N186" s="220"/>
      <c r="O186" s="185"/>
      <c r="P186" s="261"/>
      <c r="Q186" s="289"/>
      <c r="R186" s="78"/>
      <c r="S186" s="239"/>
      <c r="T186" s="240"/>
      <c r="U186" s="78"/>
      <c r="V186" s="78"/>
      <c r="W186" s="3">
        <v>1</v>
      </c>
    </row>
    <row r="187" spans="1:23" ht="34.5" customHeight="1" x14ac:dyDescent="0.25">
      <c r="A187" s="9" t="s">
        <v>116</v>
      </c>
      <c r="B187" s="8"/>
      <c r="C187" s="19" t="s">
        <v>530</v>
      </c>
      <c r="D187" s="259">
        <v>3</v>
      </c>
      <c r="E187" s="207" t="s">
        <v>229</v>
      </c>
      <c r="F187" s="141" t="s">
        <v>164</v>
      </c>
      <c r="G187" s="244">
        <v>47131710</v>
      </c>
      <c r="H187" s="31">
        <v>600000</v>
      </c>
      <c r="I187" s="8" t="s">
        <v>53</v>
      </c>
      <c r="J187" s="101">
        <v>0</v>
      </c>
      <c r="K187" s="101">
        <f t="shared" si="49"/>
        <v>600000</v>
      </c>
      <c r="L187" s="8"/>
      <c r="M187" s="316"/>
      <c r="N187" s="220"/>
      <c r="O187" s="185"/>
      <c r="P187" s="261"/>
      <c r="Q187" s="289"/>
      <c r="R187" s="78"/>
      <c r="S187" s="239"/>
      <c r="T187" s="11"/>
      <c r="U187" s="78"/>
      <c r="V187" s="78"/>
      <c r="W187" s="3">
        <v>1</v>
      </c>
    </row>
    <row r="188" spans="1:23" ht="34.5" customHeight="1" x14ac:dyDescent="0.25">
      <c r="A188" s="9" t="s">
        <v>116</v>
      </c>
      <c r="B188" s="8"/>
      <c r="C188" s="19" t="s">
        <v>216</v>
      </c>
      <c r="D188" s="259">
        <v>3</v>
      </c>
      <c r="E188" s="207" t="s">
        <v>229</v>
      </c>
      <c r="F188" s="141" t="s">
        <v>164</v>
      </c>
      <c r="G188" s="244" t="s">
        <v>588</v>
      </c>
      <c r="H188" s="31">
        <v>250000</v>
      </c>
      <c r="I188" s="8" t="s">
        <v>53</v>
      </c>
      <c r="J188" s="101">
        <v>0</v>
      </c>
      <c r="K188" s="101">
        <f t="shared" ref="K188:K189" si="52">SUM(H188)-J188</f>
        <v>250000</v>
      </c>
      <c r="L188" s="8"/>
      <c r="M188" s="181"/>
      <c r="N188" s="220"/>
      <c r="O188" s="185"/>
      <c r="P188" s="261"/>
      <c r="Q188" s="289"/>
      <c r="R188" s="78"/>
      <c r="S188" s="239"/>
      <c r="T188" s="11"/>
      <c r="U188" s="78"/>
      <c r="V188" s="78"/>
      <c r="W188" s="3">
        <v>1</v>
      </c>
    </row>
    <row r="189" spans="1:23" ht="21.75" customHeight="1" x14ac:dyDescent="0.25">
      <c r="A189" s="9" t="s">
        <v>116</v>
      </c>
      <c r="B189" s="8"/>
      <c r="C189" s="19" t="s">
        <v>217</v>
      </c>
      <c r="D189" s="259">
        <v>2</v>
      </c>
      <c r="E189" s="207" t="s">
        <v>229</v>
      </c>
      <c r="F189" s="141" t="s">
        <v>164</v>
      </c>
      <c r="G189" s="244" t="s">
        <v>611</v>
      </c>
      <c r="H189" s="31">
        <v>80000</v>
      </c>
      <c r="I189" s="8" t="s">
        <v>19</v>
      </c>
      <c r="J189" s="101">
        <v>0</v>
      </c>
      <c r="K189" s="101">
        <f t="shared" si="52"/>
        <v>80000</v>
      </c>
      <c r="L189" s="8"/>
      <c r="M189" s="181"/>
      <c r="N189" s="220"/>
      <c r="O189" s="185"/>
      <c r="P189" s="261"/>
      <c r="Q189" s="289"/>
      <c r="R189" s="78"/>
      <c r="S189" s="239"/>
      <c r="T189" s="11"/>
      <c r="U189" s="78"/>
      <c r="V189" s="78"/>
      <c r="W189" s="3">
        <v>1</v>
      </c>
    </row>
    <row r="190" spans="1:23" ht="35.25" customHeight="1" x14ac:dyDescent="0.25">
      <c r="A190" s="9" t="s">
        <v>116</v>
      </c>
      <c r="B190" s="8"/>
      <c r="C190" s="19" t="s">
        <v>218</v>
      </c>
      <c r="D190" s="259">
        <v>2</v>
      </c>
      <c r="E190" s="207" t="s">
        <v>229</v>
      </c>
      <c r="F190" s="141" t="s">
        <v>164</v>
      </c>
      <c r="G190" s="244" t="s">
        <v>611</v>
      </c>
      <c r="H190" s="31">
        <v>80000</v>
      </c>
      <c r="I190" s="8" t="s">
        <v>38</v>
      </c>
      <c r="J190" s="101">
        <v>0</v>
      </c>
      <c r="K190" s="101">
        <f t="shared" si="49"/>
        <v>80000</v>
      </c>
      <c r="L190" s="8"/>
      <c r="M190" s="181"/>
      <c r="N190" s="220"/>
      <c r="O190" s="185"/>
      <c r="P190" s="261"/>
      <c r="Q190" s="289"/>
      <c r="R190" s="78"/>
      <c r="S190" s="239"/>
      <c r="T190" s="11"/>
      <c r="U190" s="78"/>
      <c r="V190" s="78"/>
      <c r="W190" s="3">
        <v>1</v>
      </c>
    </row>
    <row r="191" spans="1:23" s="109" customFormat="1" ht="37.5" customHeight="1" x14ac:dyDescent="0.25">
      <c r="A191" s="110"/>
      <c r="B191" s="129" t="s">
        <v>118</v>
      </c>
      <c r="C191" s="29" t="s">
        <v>219</v>
      </c>
      <c r="D191" s="63"/>
      <c r="E191" s="198"/>
      <c r="F191" s="512"/>
      <c r="G191" s="351"/>
      <c r="H191" s="145">
        <f>SUM(H192:H193)</f>
        <v>4000000</v>
      </c>
      <c r="I191" s="57"/>
      <c r="J191" s="139">
        <f>SUM(J192:J193)</f>
        <v>0</v>
      </c>
      <c r="K191" s="139">
        <f t="shared" si="49"/>
        <v>4000000</v>
      </c>
      <c r="L191" s="208"/>
      <c r="M191" s="317"/>
      <c r="N191" s="221"/>
      <c r="O191" s="70"/>
      <c r="P191" s="278"/>
      <c r="Q191" s="288"/>
      <c r="R191" s="182"/>
      <c r="S191" s="238"/>
      <c r="T191" s="11"/>
      <c r="U191" s="189"/>
      <c r="V191" s="182"/>
    </row>
    <row r="192" spans="1:23" ht="25.5" customHeight="1" x14ac:dyDescent="0.25">
      <c r="A192" s="14" t="s">
        <v>118</v>
      </c>
      <c r="B192" s="403"/>
      <c r="C192" s="19" t="s">
        <v>220</v>
      </c>
      <c r="D192" s="259">
        <v>1</v>
      </c>
      <c r="E192" s="163" t="s">
        <v>229</v>
      </c>
      <c r="F192" s="141" t="s">
        <v>167</v>
      </c>
      <c r="G192" s="244" t="s">
        <v>612</v>
      </c>
      <c r="H192" s="31">
        <v>2000000</v>
      </c>
      <c r="I192" s="8" t="s">
        <v>28</v>
      </c>
      <c r="J192" s="101">
        <v>0</v>
      </c>
      <c r="K192" s="101">
        <f t="shared" si="49"/>
        <v>2000000</v>
      </c>
      <c r="L192" s="8"/>
      <c r="M192" s="181"/>
      <c r="N192" s="218"/>
      <c r="O192" s="185"/>
      <c r="P192" s="280"/>
      <c r="Q192" s="289"/>
      <c r="R192" s="78"/>
      <c r="S192" s="239"/>
      <c r="T192" s="11"/>
      <c r="U192" s="169"/>
      <c r="V192" s="169"/>
      <c r="W192" s="3">
        <v>1</v>
      </c>
    </row>
    <row r="193" spans="1:23" ht="27" customHeight="1" x14ac:dyDescent="0.25">
      <c r="A193" s="11" t="s">
        <v>118</v>
      </c>
      <c r="B193" s="82"/>
      <c r="C193" s="19" t="s">
        <v>119</v>
      </c>
      <c r="D193" s="259">
        <v>1</v>
      </c>
      <c r="E193" s="163" t="s">
        <v>229</v>
      </c>
      <c r="F193" s="141" t="s">
        <v>167</v>
      </c>
      <c r="G193" s="244" t="s">
        <v>613</v>
      </c>
      <c r="H193" s="31">
        <v>2000000</v>
      </c>
      <c r="I193" s="8" t="s">
        <v>28</v>
      </c>
      <c r="J193" s="101">
        <v>0</v>
      </c>
      <c r="K193" s="101">
        <f t="shared" ref="K193" si="53">SUM(H193)-J193</f>
        <v>2000000</v>
      </c>
      <c r="L193" s="8"/>
      <c r="M193" s="181"/>
      <c r="N193" s="315"/>
      <c r="O193" s="185"/>
      <c r="P193" s="275"/>
      <c r="Q193" s="289"/>
      <c r="R193" s="78"/>
      <c r="S193" s="239"/>
      <c r="T193" s="11"/>
      <c r="U193" s="169"/>
      <c r="V193" s="169"/>
      <c r="W193" s="3">
        <v>1</v>
      </c>
    </row>
    <row r="194" spans="1:23" s="107" customFormat="1" ht="34.5" customHeight="1" x14ac:dyDescent="0.35">
      <c r="A194" s="111"/>
      <c r="B194" s="106" t="s">
        <v>120</v>
      </c>
      <c r="C194" s="65" t="s">
        <v>121</v>
      </c>
      <c r="D194" s="64"/>
      <c r="E194" s="199"/>
      <c r="F194" s="513"/>
      <c r="G194" s="357"/>
      <c r="H194" s="145">
        <f>SUM(H195:H197)</f>
        <v>1500000</v>
      </c>
      <c r="I194" s="89"/>
      <c r="J194" s="139">
        <f>SUM(J195:J197)</f>
        <v>0</v>
      </c>
      <c r="K194" s="139">
        <f t="shared" si="49"/>
        <v>1500000</v>
      </c>
      <c r="L194" s="223"/>
      <c r="M194" s="317"/>
      <c r="N194" s="221"/>
      <c r="O194" s="168"/>
      <c r="P194" s="272"/>
      <c r="Q194" s="288"/>
      <c r="R194" s="182"/>
      <c r="S194" s="250"/>
      <c r="T194" s="11"/>
      <c r="U194" s="189"/>
      <c r="V194" s="182"/>
    </row>
    <row r="195" spans="1:23" ht="33.75" customHeight="1" x14ac:dyDescent="0.25">
      <c r="A195" s="15" t="s">
        <v>120</v>
      </c>
      <c r="B195" s="589">
        <v>2</v>
      </c>
      <c r="C195" s="19" t="s">
        <v>226</v>
      </c>
      <c r="D195" s="259">
        <v>1</v>
      </c>
      <c r="E195" s="207" t="s">
        <v>229</v>
      </c>
      <c r="F195" s="141" t="s">
        <v>167</v>
      </c>
      <c r="G195" s="244" t="s">
        <v>641</v>
      </c>
      <c r="H195" s="31">
        <v>600000</v>
      </c>
      <c r="I195" s="8" t="s">
        <v>17</v>
      </c>
      <c r="J195" s="101">
        <v>0</v>
      </c>
      <c r="K195" s="101">
        <f t="shared" si="49"/>
        <v>600000</v>
      </c>
      <c r="L195" s="8"/>
      <c r="M195" s="319"/>
      <c r="N195" s="400"/>
      <c r="O195" s="183"/>
      <c r="P195" s="401"/>
      <c r="Q195" s="298"/>
      <c r="R195" s="135"/>
      <c r="S195" s="248"/>
      <c r="T195" s="11"/>
      <c r="U195" s="78"/>
      <c r="V195" s="78"/>
      <c r="W195" s="3">
        <v>1</v>
      </c>
    </row>
    <row r="196" spans="1:23" ht="50.25" customHeight="1" x14ac:dyDescent="0.25">
      <c r="A196" s="15" t="s">
        <v>120</v>
      </c>
      <c r="B196" s="590"/>
      <c r="C196" s="19" t="s">
        <v>122</v>
      </c>
      <c r="D196" s="259">
        <v>3</v>
      </c>
      <c r="E196" s="207" t="s">
        <v>228</v>
      </c>
      <c r="F196" s="141" t="s">
        <v>164</v>
      </c>
      <c r="G196" s="244" t="s">
        <v>614</v>
      </c>
      <c r="H196" s="33">
        <v>400000</v>
      </c>
      <c r="I196" s="8" t="s">
        <v>22</v>
      </c>
      <c r="J196" s="101">
        <v>0</v>
      </c>
      <c r="K196" s="101">
        <f t="shared" si="49"/>
        <v>400000</v>
      </c>
      <c r="L196" s="8"/>
      <c r="M196" s="267"/>
      <c r="N196" s="220"/>
      <c r="O196" s="185"/>
      <c r="P196" s="261"/>
      <c r="Q196" s="289"/>
      <c r="R196" s="78"/>
      <c r="S196" s="239"/>
      <c r="T196" s="240"/>
      <c r="U196" s="78"/>
      <c r="V196" s="78"/>
      <c r="W196" s="3">
        <v>1</v>
      </c>
    </row>
    <row r="197" spans="1:23" ht="54.75" customHeight="1" x14ac:dyDescent="0.25">
      <c r="A197" s="15" t="s">
        <v>120</v>
      </c>
      <c r="B197" s="590"/>
      <c r="C197" s="19" t="s">
        <v>221</v>
      </c>
      <c r="D197" s="259">
        <v>3</v>
      </c>
      <c r="E197" s="207" t="s">
        <v>228</v>
      </c>
      <c r="F197" s="141" t="s">
        <v>164</v>
      </c>
      <c r="G197" s="244" t="s">
        <v>615</v>
      </c>
      <c r="H197" s="33">
        <v>500000</v>
      </c>
      <c r="I197" s="8" t="s">
        <v>22</v>
      </c>
      <c r="J197" s="101">
        <v>0</v>
      </c>
      <c r="K197" s="101">
        <f t="shared" si="49"/>
        <v>500000</v>
      </c>
      <c r="L197" s="8"/>
      <c r="M197" s="181"/>
      <c r="N197" s="220"/>
      <c r="O197" s="185"/>
      <c r="P197" s="275"/>
      <c r="Q197" s="289"/>
      <c r="R197" s="78"/>
      <c r="S197" s="239"/>
      <c r="T197" s="240"/>
      <c r="U197" s="78"/>
      <c r="V197" s="78"/>
      <c r="W197" s="3">
        <v>1</v>
      </c>
    </row>
    <row r="198" spans="1:23" s="49" customFormat="1" ht="36" customHeight="1" x14ac:dyDescent="0.35">
      <c r="A198" s="59"/>
      <c r="B198" s="66" t="s">
        <v>153</v>
      </c>
      <c r="C198" s="56" t="s">
        <v>154</v>
      </c>
      <c r="D198" s="62"/>
      <c r="E198" s="197"/>
      <c r="F198" s="62"/>
      <c r="G198" s="352"/>
      <c r="H198" s="150">
        <f>SUM(H199+H202+H205+H207)</f>
        <v>156310400</v>
      </c>
      <c r="I198" s="90"/>
      <c r="J198" s="112">
        <f>SUM(J199+J205+J207)</f>
        <v>200000</v>
      </c>
      <c r="K198" s="399">
        <f t="shared" si="49"/>
        <v>156110400</v>
      </c>
      <c r="L198" s="223"/>
      <c r="M198" s="307"/>
      <c r="N198" s="214"/>
      <c r="O198" s="167"/>
      <c r="P198" s="271"/>
      <c r="Q198" s="299"/>
      <c r="R198" s="209"/>
      <c r="S198" s="251"/>
      <c r="T198" s="11"/>
      <c r="U198" s="254"/>
      <c r="V198" s="209"/>
    </row>
    <row r="199" spans="1:23" s="109" customFormat="1" ht="27.75" customHeight="1" x14ac:dyDescent="0.25">
      <c r="A199" s="105"/>
      <c r="B199" s="130" t="s">
        <v>155</v>
      </c>
      <c r="C199" s="55" t="s">
        <v>156</v>
      </c>
      <c r="D199" s="82"/>
      <c r="E199" s="162"/>
      <c r="F199" s="62"/>
      <c r="G199" s="358"/>
      <c r="H199" s="145">
        <f>SUM(H200:H201)</f>
        <v>600000</v>
      </c>
      <c r="I199" s="91"/>
      <c r="J199" s="139">
        <f>SUM(J201)</f>
        <v>200000</v>
      </c>
      <c r="K199" s="139">
        <f t="shared" si="49"/>
        <v>400000</v>
      </c>
      <c r="L199" s="208"/>
      <c r="M199" s="317"/>
      <c r="N199" s="221"/>
      <c r="O199" s="70"/>
      <c r="P199" s="278"/>
      <c r="Q199" s="288"/>
      <c r="R199" s="182"/>
      <c r="S199" s="238"/>
      <c r="T199" s="11"/>
      <c r="U199" s="189"/>
      <c r="V199" s="182"/>
    </row>
    <row r="200" spans="1:23" ht="37.5" customHeight="1" x14ac:dyDescent="0.25">
      <c r="A200" s="15" t="s">
        <v>123</v>
      </c>
      <c r="B200" s="25"/>
      <c r="C200" s="19" t="s">
        <v>222</v>
      </c>
      <c r="D200" s="259">
        <v>2</v>
      </c>
      <c r="E200" s="163" t="s">
        <v>229</v>
      </c>
      <c r="F200" s="141" t="s">
        <v>164</v>
      </c>
      <c r="G200" s="244" t="s">
        <v>616</v>
      </c>
      <c r="H200" s="31">
        <v>300000</v>
      </c>
      <c r="I200" s="8" t="s">
        <v>12</v>
      </c>
      <c r="J200" s="101">
        <v>200000</v>
      </c>
      <c r="K200" s="101">
        <f t="shared" ref="K200" si="54">SUM(H200)-J200</f>
        <v>100000</v>
      </c>
      <c r="L200" s="8"/>
      <c r="M200" s="311"/>
      <c r="N200" s="220"/>
      <c r="O200" s="185"/>
      <c r="P200" s="261"/>
      <c r="Q200" s="289"/>
      <c r="R200" s="78"/>
      <c r="S200" s="239"/>
      <c r="T200" s="11"/>
      <c r="U200" s="78"/>
      <c r="V200" s="78"/>
      <c r="W200" s="3">
        <v>1</v>
      </c>
    </row>
    <row r="201" spans="1:23" ht="28.5" customHeight="1" x14ac:dyDescent="0.25">
      <c r="A201" s="15" t="s">
        <v>123</v>
      </c>
      <c r="B201" s="25"/>
      <c r="C201" s="19" t="s">
        <v>531</v>
      </c>
      <c r="D201" s="259">
        <v>4</v>
      </c>
      <c r="E201" s="163" t="s">
        <v>229</v>
      </c>
      <c r="F201" s="141" t="s">
        <v>164</v>
      </c>
      <c r="G201" s="244" t="s">
        <v>628</v>
      </c>
      <c r="H201" s="31">
        <v>300000</v>
      </c>
      <c r="I201" s="8" t="s">
        <v>70</v>
      </c>
      <c r="J201" s="101">
        <v>200000</v>
      </c>
      <c r="K201" s="101">
        <f t="shared" si="49"/>
        <v>100000</v>
      </c>
      <c r="L201" s="8"/>
      <c r="M201" s="311"/>
      <c r="N201" s="220"/>
      <c r="O201" s="185"/>
      <c r="P201" s="261"/>
      <c r="Q201" s="289"/>
      <c r="R201" s="78"/>
      <c r="S201" s="239"/>
      <c r="T201" s="11"/>
      <c r="U201" s="78"/>
      <c r="V201" s="78"/>
      <c r="W201" s="3">
        <v>1</v>
      </c>
    </row>
    <row r="202" spans="1:23" s="49" customFormat="1" ht="33.75" customHeight="1" x14ac:dyDescent="0.35">
      <c r="A202" s="46"/>
      <c r="B202" s="130" t="s">
        <v>258</v>
      </c>
      <c r="C202" s="55" t="s">
        <v>259</v>
      </c>
      <c r="D202" s="82"/>
      <c r="E202" s="162"/>
      <c r="F202" s="62"/>
      <c r="G202" s="358"/>
      <c r="H202" s="145">
        <f>SUM(H203:H204)</f>
        <v>2000000</v>
      </c>
      <c r="I202" s="91"/>
      <c r="J202" s="139">
        <v>0</v>
      </c>
      <c r="K202" s="101">
        <f t="shared" ref="K202:K204" si="55">SUM(H202)-J202</f>
        <v>2000000</v>
      </c>
      <c r="L202" s="223"/>
      <c r="M202" s="307"/>
      <c r="N202" s="214"/>
      <c r="O202" s="167"/>
      <c r="P202" s="271"/>
      <c r="Q202" s="299"/>
      <c r="R202" s="209"/>
      <c r="S202" s="251"/>
      <c r="T202" s="167"/>
      <c r="U202" s="189"/>
      <c r="V202" s="209"/>
    </row>
    <row r="203" spans="1:23" ht="36.75" customHeight="1" x14ac:dyDescent="0.25">
      <c r="A203" s="15" t="s">
        <v>244</v>
      </c>
      <c r="B203" s="8"/>
      <c r="C203" s="19" t="s">
        <v>532</v>
      </c>
      <c r="D203" s="259">
        <v>1</v>
      </c>
      <c r="E203" s="163" t="s">
        <v>230</v>
      </c>
      <c r="F203" s="141" t="s">
        <v>166</v>
      </c>
      <c r="G203" s="244" t="s">
        <v>617</v>
      </c>
      <c r="H203" s="31">
        <v>1000000</v>
      </c>
      <c r="I203" s="8" t="s">
        <v>4</v>
      </c>
      <c r="J203" s="101">
        <v>0</v>
      </c>
      <c r="K203" s="101">
        <f t="shared" ref="K203" si="56">SUM(H203)-J203</f>
        <v>1000000</v>
      </c>
      <c r="L203" s="494"/>
      <c r="M203" s="318"/>
      <c r="N203" s="213"/>
      <c r="O203" s="338"/>
      <c r="P203" s="402"/>
      <c r="Q203" s="289"/>
      <c r="R203" s="78"/>
      <c r="S203" s="239"/>
      <c r="T203" s="185"/>
      <c r="U203" s="169"/>
      <c r="V203" s="169"/>
      <c r="W203" s="3">
        <v>1</v>
      </c>
    </row>
    <row r="204" spans="1:23" ht="33" customHeight="1" x14ac:dyDescent="0.25">
      <c r="A204" s="15" t="s">
        <v>244</v>
      </c>
      <c r="B204" s="8"/>
      <c r="C204" s="132" t="s">
        <v>533</v>
      </c>
      <c r="D204" s="259">
        <v>1</v>
      </c>
      <c r="E204" s="163" t="s">
        <v>230</v>
      </c>
      <c r="F204" s="141" t="s">
        <v>166</v>
      </c>
      <c r="G204" s="244" t="s">
        <v>625</v>
      </c>
      <c r="H204" s="31">
        <v>1000000</v>
      </c>
      <c r="I204" s="8" t="s">
        <v>12</v>
      </c>
      <c r="J204" s="101">
        <v>0</v>
      </c>
      <c r="K204" s="101">
        <f t="shared" si="55"/>
        <v>1000000</v>
      </c>
      <c r="L204" s="494"/>
      <c r="M204" s="318"/>
      <c r="N204" s="213"/>
      <c r="O204" s="338"/>
      <c r="P204" s="402"/>
      <c r="Q204" s="289"/>
      <c r="R204" s="78"/>
      <c r="S204" s="239"/>
      <c r="T204" s="185"/>
      <c r="U204" s="169"/>
      <c r="V204" s="169"/>
      <c r="W204" s="3">
        <v>1</v>
      </c>
    </row>
    <row r="205" spans="1:23" s="49" customFormat="1" ht="36" customHeight="1" x14ac:dyDescent="0.35">
      <c r="A205" s="46"/>
      <c r="B205" s="130" t="s">
        <v>158</v>
      </c>
      <c r="C205" s="55" t="s">
        <v>223</v>
      </c>
      <c r="D205" s="82"/>
      <c r="E205" s="162"/>
      <c r="F205" s="62"/>
      <c r="G205" s="358"/>
      <c r="H205" s="145">
        <f>SUM(H206)</f>
        <v>45000000</v>
      </c>
      <c r="I205" s="91"/>
      <c r="J205" s="139">
        <f>SUM(J206:J206)</f>
        <v>0</v>
      </c>
      <c r="K205" s="139">
        <f t="shared" si="49"/>
        <v>45000000</v>
      </c>
      <c r="L205" s="223"/>
      <c r="M205" s="307"/>
      <c r="N205" s="214"/>
      <c r="O205" s="167"/>
      <c r="P205" s="271"/>
      <c r="Q205" s="299"/>
      <c r="R205" s="209"/>
      <c r="S205" s="251"/>
      <c r="T205" s="167"/>
      <c r="U205" s="189"/>
      <c r="V205" s="209"/>
    </row>
    <row r="206" spans="1:23" ht="78.75" customHeight="1" x14ac:dyDescent="0.25">
      <c r="A206" s="15" t="s">
        <v>124</v>
      </c>
      <c r="B206" s="8"/>
      <c r="C206" s="132" t="s">
        <v>534</v>
      </c>
      <c r="D206" s="259">
        <v>1</v>
      </c>
      <c r="E206" s="163" t="s">
        <v>230</v>
      </c>
      <c r="F206" s="141" t="s">
        <v>166</v>
      </c>
      <c r="G206" s="244" t="s">
        <v>642</v>
      </c>
      <c r="H206" s="31">
        <v>45000000</v>
      </c>
      <c r="I206" s="8" t="s">
        <v>4</v>
      </c>
      <c r="J206" s="101">
        <v>0</v>
      </c>
      <c r="K206" s="101">
        <f t="shared" ref="K206" si="57">SUM(H206)-J206</f>
        <v>45000000</v>
      </c>
      <c r="L206" s="185"/>
      <c r="M206" s="181"/>
      <c r="N206" s="213"/>
      <c r="O206" s="338"/>
      <c r="P206" s="402"/>
      <c r="Q206" s="289"/>
      <c r="R206" s="78"/>
      <c r="S206" s="239"/>
      <c r="T206" s="185"/>
      <c r="U206" s="169"/>
      <c r="V206" s="169"/>
      <c r="W206" s="3">
        <v>1</v>
      </c>
    </row>
    <row r="207" spans="1:23" s="107" customFormat="1" ht="33" customHeight="1" x14ac:dyDescent="0.35">
      <c r="A207" s="105"/>
      <c r="B207" s="130" t="s">
        <v>157</v>
      </c>
      <c r="C207" s="55" t="s">
        <v>126</v>
      </c>
      <c r="D207" s="82"/>
      <c r="E207" s="162"/>
      <c r="F207" s="62"/>
      <c r="G207" s="352"/>
      <c r="H207" s="145">
        <f>SUM(H208:H210)</f>
        <v>108710400</v>
      </c>
      <c r="I207" s="91"/>
      <c r="J207" s="139">
        <f>SUM(J208:J210)</f>
        <v>0</v>
      </c>
      <c r="K207" s="139">
        <f>SUM(H207)-J207</f>
        <v>108710400</v>
      </c>
      <c r="L207" s="223"/>
      <c r="M207" s="317"/>
      <c r="N207" s="221"/>
      <c r="O207" s="168"/>
      <c r="P207" s="272"/>
      <c r="Q207" s="288"/>
      <c r="R207" s="182"/>
      <c r="S207" s="250"/>
      <c r="T207" s="168"/>
      <c r="U207" s="189"/>
      <c r="V207" s="182"/>
    </row>
    <row r="208" spans="1:23" ht="33" customHeight="1" x14ac:dyDescent="0.25">
      <c r="A208" s="11" t="s">
        <v>125</v>
      </c>
      <c r="B208" s="581"/>
      <c r="C208" s="19" t="s">
        <v>535</v>
      </c>
      <c r="D208" s="8">
        <v>1</v>
      </c>
      <c r="E208" s="163" t="s">
        <v>231</v>
      </c>
      <c r="F208" s="141" t="s">
        <v>162</v>
      </c>
      <c r="G208" s="350" t="s">
        <v>626</v>
      </c>
      <c r="H208" s="31">
        <v>710400</v>
      </c>
      <c r="I208" s="8" t="s">
        <v>536</v>
      </c>
      <c r="J208" s="101">
        <v>0</v>
      </c>
      <c r="K208" s="101">
        <f t="shared" si="49"/>
        <v>710400</v>
      </c>
      <c r="L208" s="398"/>
      <c r="M208" s="313"/>
      <c r="N208" s="260"/>
      <c r="O208" s="340"/>
      <c r="P208" s="374"/>
      <c r="Q208" s="300"/>
      <c r="R208" s="78"/>
      <c r="S208" s="239"/>
      <c r="T208" s="78"/>
      <c r="U208" s="78"/>
      <c r="V208" s="78"/>
      <c r="W208" s="3">
        <v>1</v>
      </c>
    </row>
    <row r="209" spans="1:23" ht="96" customHeight="1" x14ac:dyDescent="0.25">
      <c r="A209" s="11" t="s">
        <v>125</v>
      </c>
      <c r="B209" s="581"/>
      <c r="C209" s="19" t="s">
        <v>534</v>
      </c>
      <c r="D209" s="259">
        <v>1</v>
      </c>
      <c r="E209" s="163" t="s">
        <v>229</v>
      </c>
      <c r="F209" s="141" t="s">
        <v>162</v>
      </c>
      <c r="G209" s="244" t="s">
        <v>643</v>
      </c>
      <c r="H209" s="31">
        <v>105000000</v>
      </c>
      <c r="I209" s="8" t="s">
        <v>4</v>
      </c>
      <c r="J209" s="101">
        <v>0</v>
      </c>
      <c r="K209" s="101">
        <f t="shared" ref="K209" si="58">SUM(H209)-J209</f>
        <v>105000000</v>
      </c>
      <c r="L209" s="185"/>
      <c r="M209" s="375"/>
      <c r="N209" s="220"/>
      <c r="O209" s="185"/>
      <c r="P209" s="261"/>
      <c r="Q209" s="289"/>
      <c r="R209" s="78"/>
      <c r="S209" s="239"/>
      <c r="T209" s="257"/>
      <c r="U209" s="78"/>
      <c r="V209" s="78"/>
      <c r="W209" s="3">
        <v>1</v>
      </c>
    </row>
    <row r="210" spans="1:23" ht="35.25" customHeight="1" x14ac:dyDescent="0.25">
      <c r="A210" s="11" t="s">
        <v>125</v>
      </c>
      <c r="B210" s="581"/>
      <c r="C210" s="19" t="s">
        <v>224</v>
      </c>
      <c r="D210" s="259">
        <v>4</v>
      </c>
      <c r="E210" s="163" t="s">
        <v>229</v>
      </c>
      <c r="F210" s="141" t="s">
        <v>162</v>
      </c>
      <c r="G210" s="350" t="s">
        <v>576</v>
      </c>
      <c r="H210" s="31">
        <v>3000000</v>
      </c>
      <c r="I210" s="8" t="s">
        <v>7</v>
      </c>
      <c r="J210" s="101">
        <v>0</v>
      </c>
      <c r="K210" s="101">
        <f t="shared" si="49"/>
        <v>3000000</v>
      </c>
      <c r="L210" s="185"/>
      <c r="M210" s="375"/>
      <c r="N210" s="220"/>
      <c r="O210" s="185"/>
      <c r="P210" s="261"/>
      <c r="Q210" s="289"/>
      <c r="R210" s="78"/>
      <c r="S210" s="239"/>
      <c r="T210" s="257"/>
      <c r="U210" s="78"/>
      <c r="V210" s="78"/>
      <c r="W210" s="3">
        <v>1</v>
      </c>
    </row>
    <row r="211" spans="1:23" ht="44.25" customHeight="1" x14ac:dyDescent="0.25">
      <c r="A211" s="78"/>
      <c r="B211" s="78"/>
      <c r="C211" s="160" t="s">
        <v>171</v>
      </c>
      <c r="D211" s="79"/>
      <c r="E211" s="200"/>
      <c r="F211" s="514"/>
      <c r="G211" s="359"/>
      <c r="H211" s="151">
        <f>SUM(H5+H22+H32+H47+H56+H59+H106+H120+H161+H164+H198)</f>
        <v>1313250400</v>
      </c>
      <c r="I211" s="114"/>
      <c r="J211" s="101">
        <v>0</v>
      </c>
      <c r="K211" s="101">
        <f t="shared" si="49"/>
        <v>1313250400</v>
      </c>
      <c r="L211" s="185"/>
      <c r="M211" s="318"/>
      <c r="N211" s="213"/>
      <c r="O211" s="338"/>
      <c r="P211" s="280"/>
      <c r="Q211" s="289"/>
      <c r="R211" s="78"/>
      <c r="S211" s="239"/>
      <c r="T211" s="169"/>
      <c r="U211" s="169"/>
      <c r="V211" s="169"/>
    </row>
    <row r="212" spans="1:23" ht="30.75" customHeight="1" x14ac:dyDescent="0.25">
      <c r="B212" s="18"/>
      <c r="C212" s="22"/>
      <c r="D212" s="22"/>
      <c r="E212" s="201"/>
      <c r="G212" s="360"/>
      <c r="H212" s="507">
        <v>1313250400</v>
      </c>
      <c r="I212" s="17"/>
      <c r="L212" s="222"/>
      <c r="M212" s="320"/>
    </row>
    <row r="213" spans="1:23" ht="18.75" customHeight="1" x14ac:dyDescent="0.25">
      <c r="B213" s="20"/>
      <c r="C213" s="21"/>
      <c r="D213" s="21"/>
      <c r="E213" s="202"/>
      <c r="G213" s="361"/>
      <c r="H213" s="119"/>
      <c r="I213" s="501"/>
      <c r="L213" s="222"/>
      <c r="M213" s="321"/>
    </row>
    <row r="214" spans="1:23" ht="22.5" customHeight="1" x14ac:dyDescent="0.25">
      <c r="B214" s="580"/>
      <c r="C214" s="580"/>
      <c r="D214" s="85"/>
      <c r="E214" s="203"/>
      <c r="G214" s="362"/>
      <c r="H214" s="115"/>
      <c r="L214" s="222"/>
      <c r="M214" s="322"/>
    </row>
    <row r="215" spans="1:23" ht="35.25" customHeight="1" x14ac:dyDescent="0.25">
      <c r="B215" s="5"/>
      <c r="D215" s="23"/>
      <c r="E215" s="204"/>
      <c r="G215" s="363"/>
      <c r="H215" s="115"/>
      <c r="L215" s="222"/>
      <c r="M215" s="322"/>
    </row>
    <row r="216" spans="1:23" ht="35.25" customHeight="1" x14ac:dyDescent="0.25">
      <c r="B216" s="5"/>
      <c r="C216" s="23"/>
      <c r="D216" s="7"/>
      <c r="E216" s="201"/>
      <c r="G216" s="360"/>
      <c r="H216" s="115"/>
      <c r="L216" s="222"/>
      <c r="M216" s="322"/>
    </row>
    <row r="217" spans="1:23" ht="23.25" customHeight="1" x14ac:dyDescent="0.25">
      <c r="B217" s="20"/>
      <c r="C217" s="21"/>
      <c r="D217" s="21"/>
      <c r="E217" s="202"/>
      <c r="G217" s="361"/>
      <c r="H217" s="115"/>
      <c r="L217" s="222"/>
      <c r="M217" s="322"/>
    </row>
    <row r="218" spans="1:23" ht="21.75" customHeight="1" x14ac:dyDescent="0.25">
      <c r="B218" s="20"/>
      <c r="C218" s="21"/>
      <c r="D218" s="21"/>
      <c r="E218" s="202"/>
      <c r="G218" s="361"/>
      <c r="H218" s="115"/>
      <c r="L218" s="222"/>
      <c r="M218" s="322"/>
    </row>
    <row r="219" spans="1:23" ht="19.5" customHeight="1" x14ac:dyDescent="0.25">
      <c r="B219" s="20"/>
      <c r="C219" s="21"/>
      <c r="D219" s="21"/>
      <c r="E219" s="202"/>
      <c r="G219" s="361"/>
      <c r="H219" s="115"/>
      <c r="L219" s="222"/>
      <c r="M219" s="322"/>
    </row>
    <row r="220" spans="1:23" ht="19.5" customHeight="1" x14ac:dyDescent="0.25">
      <c r="B220" s="20"/>
      <c r="C220" s="21"/>
      <c r="D220" s="21"/>
      <c r="E220" s="202"/>
      <c r="G220" s="361"/>
      <c r="H220" s="115"/>
      <c r="L220" s="222"/>
      <c r="M220" s="322"/>
    </row>
    <row r="221" spans="1:23" ht="19.5" customHeight="1" x14ac:dyDescent="0.25">
      <c r="B221" s="20"/>
      <c r="C221" s="21"/>
      <c r="D221" s="21"/>
      <c r="E221" s="202"/>
      <c r="G221" s="361"/>
      <c r="H221" s="115"/>
      <c r="L221" s="222"/>
      <c r="M221" s="322"/>
    </row>
    <row r="222" spans="1:23" ht="20.25" customHeight="1" x14ac:dyDescent="0.25">
      <c r="B222" s="580"/>
      <c r="C222" s="580"/>
      <c r="D222" s="85"/>
      <c r="E222" s="203"/>
      <c r="G222" s="362"/>
      <c r="H222" s="152"/>
      <c r="L222" s="222"/>
      <c r="M222" s="323"/>
    </row>
    <row r="223" spans="1:23" ht="35.25" customHeight="1" x14ac:dyDescent="0.3">
      <c r="B223" s="5"/>
      <c r="C223" s="16"/>
      <c r="D223" s="16"/>
      <c r="E223" s="204"/>
      <c r="F223" s="517"/>
      <c r="G223" s="363"/>
      <c r="H223" s="115"/>
      <c r="L223" s="222"/>
      <c r="M223" s="322"/>
    </row>
    <row r="224" spans="1:23" ht="35.25" customHeight="1" x14ac:dyDescent="0.3">
      <c r="B224" s="5"/>
      <c r="C224" s="23"/>
      <c r="D224" s="23"/>
      <c r="E224" s="204"/>
      <c r="F224" s="517"/>
      <c r="G224" s="363"/>
      <c r="H224" s="115"/>
      <c r="L224" s="222"/>
      <c r="M224" s="322"/>
    </row>
    <row r="225" spans="2:14" ht="35.25" customHeight="1" x14ac:dyDescent="0.3">
      <c r="B225" s="5"/>
      <c r="C225" s="6"/>
      <c r="D225" s="94"/>
      <c r="E225" s="205"/>
      <c r="F225" s="517"/>
      <c r="G225" s="364"/>
      <c r="H225" s="503"/>
      <c r="I225" s="131"/>
      <c r="L225" s="222"/>
      <c r="M225" s="322"/>
    </row>
    <row r="226" spans="2:14" ht="35.25" customHeight="1" x14ac:dyDescent="0.3">
      <c r="B226" s="5"/>
      <c r="C226" s="6"/>
      <c r="D226" s="94"/>
      <c r="E226" s="205"/>
      <c r="F226" s="517"/>
      <c r="G226" s="364"/>
      <c r="H226" s="116"/>
      <c r="L226" s="222"/>
      <c r="M226" s="324"/>
    </row>
    <row r="227" spans="2:14" ht="35.25" customHeight="1" x14ac:dyDescent="0.3">
      <c r="B227" s="5"/>
      <c r="C227" s="7"/>
      <c r="D227" s="7"/>
      <c r="E227" s="201"/>
      <c r="F227" s="517"/>
      <c r="G227" s="360"/>
      <c r="H227" s="152"/>
      <c r="I227" s="7"/>
      <c r="L227" s="222"/>
      <c r="M227" s="323"/>
    </row>
    <row r="228" spans="2:14" ht="35.25" customHeight="1" x14ac:dyDescent="0.25">
      <c r="B228" s="5"/>
      <c r="C228" s="7"/>
      <c r="D228" s="7"/>
      <c r="E228" s="201"/>
      <c r="F228" s="7"/>
      <c r="G228" s="360"/>
      <c r="H228" s="115"/>
      <c r="I228" s="7"/>
      <c r="L228" s="222"/>
      <c r="M228" s="322"/>
    </row>
    <row r="229" spans="2:14" ht="35.25" customHeight="1" x14ac:dyDescent="0.25">
      <c r="B229" s="5"/>
      <c r="C229" s="7"/>
      <c r="D229" s="7"/>
      <c r="E229" s="201"/>
      <c r="F229" s="7"/>
      <c r="G229" s="360"/>
      <c r="H229" s="152"/>
      <c r="I229" s="7"/>
      <c r="L229" s="222"/>
      <c r="M229" s="323"/>
    </row>
    <row r="230" spans="2:14" ht="35.25" customHeight="1" x14ac:dyDescent="0.25">
      <c r="B230" s="5"/>
      <c r="C230" s="7"/>
      <c r="D230" s="7"/>
      <c r="E230" s="201"/>
      <c r="F230" s="7"/>
      <c r="G230" s="360"/>
      <c r="H230" s="115"/>
      <c r="I230" s="7"/>
      <c r="L230" s="222"/>
      <c r="M230" s="322"/>
    </row>
    <row r="231" spans="2:14" ht="35.25" customHeight="1" x14ac:dyDescent="0.25">
      <c r="B231" s="5"/>
      <c r="C231" s="7"/>
      <c r="D231" s="7"/>
      <c r="E231" s="201"/>
      <c r="F231" s="7"/>
      <c r="G231" s="360"/>
      <c r="H231" s="116"/>
      <c r="I231" s="7"/>
      <c r="L231" s="222"/>
      <c r="M231" s="324"/>
    </row>
    <row r="232" spans="2:14" ht="35.25" customHeight="1" x14ac:dyDescent="0.25">
      <c r="B232" s="5"/>
      <c r="C232" s="7"/>
      <c r="D232" s="7"/>
      <c r="E232" s="201"/>
      <c r="F232" s="7"/>
      <c r="G232" s="360"/>
      <c r="H232" s="152"/>
      <c r="I232" s="7"/>
      <c r="L232" s="222"/>
      <c r="M232" s="323"/>
    </row>
    <row r="233" spans="2:14" ht="35.25" customHeight="1" x14ac:dyDescent="0.25">
      <c r="B233" s="5"/>
      <c r="C233" s="7"/>
      <c r="D233" s="7"/>
      <c r="E233" s="201"/>
      <c r="F233" s="7"/>
      <c r="G233" s="360"/>
      <c r="I233" s="7"/>
      <c r="L233" s="222"/>
      <c r="M233" s="301"/>
      <c r="N233" s="500"/>
    </row>
    <row r="234" spans="2:14" ht="35.25" customHeight="1" x14ac:dyDescent="0.25">
      <c r="B234" s="5"/>
      <c r="C234" s="7"/>
      <c r="D234" s="7"/>
      <c r="E234" s="201"/>
      <c r="F234" s="7"/>
      <c r="G234" s="360"/>
      <c r="H234" s="118"/>
      <c r="I234" s="7"/>
      <c r="L234" s="222"/>
      <c r="M234" s="325"/>
    </row>
    <row r="235" spans="2:14" ht="35.25" customHeight="1" x14ac:dyDescent="0.25">
      <c r="B235" s="5"/>
      <c r="C235" s="7"/>
      <c r="D235" s="7"/>
      <c r="E235" s="201"/>
      <c r="F235" s="7"/>
      <c r="G235" s="360"/>
      <c r="H235" s="115"/>
      <c r="I235" s="7"/>
      <c r="L235" s="222"/>
      <c r="M235" s="322"/>
    </row>
    <row r="236" spans="2:14" ht="35.25" customHeight="1" x14ac:dyDescent="0.25">
      <c r="B236" s="5"/>
      <c r="C236" s="7"/>
      <c r="D236" s="7"/>
      <c r="E236" s="201"/>
      <c r="F236" s="7"/>
      <c r="G236" s="360"/>
      <c r="H236" s="119"/>
      <c r="I236" s="7"/>
      <c r="L236" s="222"/>
      <c r="M236" s="321"/>
    </row>
    <row r="237" spans="2:14" ht="35.25" customHeight="1" x14ac:dyDescent="0.25">
      <c r="B237" s="5"/>
      <c r="C237" s="7"/>
      <c r="D237" s="7"/>
      <c r="E237" s="201"/>
      <c r="F237" s="7"/>
      <c r="G237" s="360"/>
      <c r="H237" s="115"/>
      <c r="I237" s="7"/>
      <c r="L237" s="222"/>
      <c r="M237" s="322"/>
    </row>
    <row r="238" spans="2:14" ht="35.25" customHeight="1" x14ac:dyDescent="0.25">
      <c r="B238" s="5"/>
      <c r="H238" s="115"/>
      <c r="L238" s="222"/>
      <c r="M238" s="322"/>
    </row>
    <row r="239" spans="2:14" ht="35.25" customHeight="1" x14ac:dyDescent="0.25">
      <c r="B239" s="5"/>
      <c r="H239" s="115"/>
      <c r="L239" s="222"/>
      <c r="M239" s="322"/>
    </row>
    <row r="240" spans="2:14" ht="35.25" customHeight="1" x14ac:dyDescent="0.25">
      <c r="B240" s="5"/>
      <c r="H240" s="115"/>
      <c r="L240" s="222"/>
      <c r="M240" s="322"/>
    </row>
    <row r="241" spans="2:13" ht="35.25" customHeight="1" x14ac:dyDescent="0.25">
      <c r="B241" s="5"/>
      <c r="H241" s="115"/>
      <c r="K241" s="138"/>
      <c r="L241" s="501"/>
      <c r="M241" s="502"/>
    </row>
    <row r="242" spans="2:13" ht="35.25" customHeight="1" x14ac:dyDescent="0.25">
      <c r="B242" s="5"/>
      <c r="H242" s="115"/>
      <c r="L242" s="222"/>
      <c r="M242" s="322"/>
    </row>
    <row r="243" spans="2:13" ht="35.25" customHeight="1" x14ac:dyDescent="0.25">
      <c r="B243" s="5"/>
      <c r="H243" s="115"/>
      <c r="L243" s="222"/>
      <c r="M243" s="322"/>
    </row>
    <row r="244" spans="2:13" ht="35.25" customHeight="1" x14ac:dyDescent="0.25">
      <c r="B244" s="5"/>
      <c r="H244" s="153"/>
      <c r="L244" s="222"/>
      <c r="M244" s="326"/>
    </row>
    <row r="245" spans="2:13" ht="35.25" customHeight="1" x14ac:dyDescent="0.25">
      <c r="B245" s="5"/>
      <c r="H245" s="115"/>
      <c r="L245" s="222"/>
      <c r="M245" s="322"/>
    </row>
    <row r="246" spans="2:13" ht="35.25" customHeight="1" x14ac:dyDescent="0.25">
      <c r="B246" s="5"/>
      <c r="H246" s="115"/>
      <c r="L246" s="222"/>
      <c r="M246" s="322"/>
    </row>
    <row r="247" spans="2:13" ht="35.25" customHeight="1" x14ac:dyDescent="0.25">
      <c r="B247" s="5"/>
      <c r="H247" s="154"/>
      <c r="L247" s="222"/>
      <c r="M247" s="327"/>
    </row>
    <row r="248" spans="2:13" ht="35.25" customHeight="1" x14ac:dyDescent="0.25">
      <c r="B248" s="5"/>
      <c r="H248" s="153"/>
      <c r="L248" s="222"/>
      <c r="M248" s="326"/>
    </row>
    <row r="249" spans="2:13" ht="35.25" customHeight="1" x14ac:dyDescent="0.25">
      <c r="B249" s="5"/>
      <c r="H249" s="115"/>
      <c r="L249" s="222"/>
      <c r="M249" s="322"/>
    </row>
    <row r="250" spans="2:13" ht="35.25" customHeight="1" x14ac:dyDescent="0.25">
      <c r="B250" s="5"/>
      <c r="H250" s="115"/>
      <c r="L250" s="222"/>
      <c r="M250" s="322"/>
    </row>
    <row r="251" spans="2:13" ht="35.25" customHeight="1" x14ac:dyDescent="0.25">
      <c r="B251" s="5"/>
      <c r="H251" s="115"/>
      <c r="L251" s="222"/>
      <c r="M251" s="322"/>
    </row>
    <row r="252" spans="2:13" ht="35.25" customHeight="1" x14ac:dyDescent="0.25">
      <c r="B252" s="5"/>
      <c r="H252" s="115"/>
      <c r="L252" s="222"/>
      <c r="M252" s="322"/>
    </row>
    <row r="253" spans="2:13" ht="35.25" customHeight="1" x14ac:dyDescent="0.25">
      <c r="B253" s="5"/>
      <c r="H253" s="115"/>
      <c r="L253" s="222"/>
      <c r="M253" s="322"/>
    </row>
    <row r="254" spans="2:13" ht="35.25" customHeight="1" x14ac:dyDescent="0.25">
      <c r="B254" s="5"/>
      <c r="H254" s="115"/>
      <c r="L254" s="222"/>
      <c r="M254" s="322"/>
    </row>
    <row r="255" spans="2:13" ht="35.25" customHeight="1" x14ac:dyDescent="0.25">
      <c r="B255" s="5"/>
      <c r="H255" s="115"/>
      <c r="L255" s="222"/>
      <c r="M255" s="322"/>
    </row>
    <row r="256" spans="2:13" ht="35.25" customHeight="1" x14ac:dyDescent="0.25">
      <c r="B256" s="5"/>
      <c r="H256" s="154"/>
      <c r="L256" s="222"/>
      <c r="M256" s="327"/>
    </row>
    <row r="257" spans="2:13" ht="35.25" customHeight="1" x14ac:dyDescent="0.25">
      <c r="B257" s="5"/>
      <c r="H257" s="153"/>
      <c r="L257" s="222"/>
      <c r="M257" s="326"/>
    </row>
    <row r="258" spans="2:13" ht="35.25" customHeight="1" x14ac:dyDescent="0.25">
      <c r="B258" s="5"/>
      <c r="H258" s="115"/>
      <c r="L258" s="222"/>
      <c r="M258" s="322"/>
    </row>
    <row r="259" spans="2:13" ht="35.25" customHeight="1" x14ac:dyDescent="0.25">
      <c r="B259" s="5"/>
      <c r="H259" s="116"/>
      <c r="L259" s="222"/>
      <c r="M259" s="324"/>
    </row>
    <row r="260" spans="2:13" ht="35.25" customHeight="1" x14ac:dyDescent="0.25">
      <c r="B260" s="5"/>
      <c r="H260" s="155"/>
      <c r="L260" s="222"/>
      <c r="M260" s="323"/>
    </row>
    <row r="261" spans="2:13" ht="35.25" customHeight="1" x14ac:dyDescent="0.25">
      <c r="B261" s="5"/>
      <c r="H261" s="115"/>
      <c r="L261" s="222"/>
      <c r="M261" s="322"/>
    </row>
    <row r="262" spans="2:13" ht="35.25" customHeight="1" x14ac:dyDescent="0.25">
      <c r="B262" s="5"/>
      <c r="H262" s="156"/>
      <c r="L262" s="222"/>
      <c r="M262" s="326"/>
    </row>
    <row r="263" spans="2:13" ht="35.25" customHeight="1" x14ac:dyDescent="0.25">
      <c r="B263" s="5"/>
      <c r="H263" s="115"/>
      <c r="L263" s="222"/>
      <c r="M263" s="322"/>
    </row>
    <row r="264" spans="2:13" ht="35.25" customHeight="1" x14ac:dyDescent="0.25">
      <c r="B264" s="5"/>
      <c r="H264" s="115"/>
      <c r="L264" s="222"/>
      <c r="M264" s="322"/>
    </row>
    <row r="265" spans="2:13" ht="35.25" customHeight="1" x14ac:dyDescent="0.25">
      <c r="B265" s="5"/>
      <c r="H265" s="115"/>
      <c r="L265" s="222"/>
      <c r="M265" s="322"/>
    </row>
    <row r="266" spans="2:13" ht="35.25" customHeight="1" x14ac:dyDescent="0.25">
      <c r="B266" s="5"/>
      <c r="H266" s="115"/>
      <c r="L266" s="222"/>
      <c r="M266" s="322"/>
    </row>
    <row r="267" spans="2:13" ht="35.25" customHeight="1" x14ac:dyDescent="0.25">
      <c r="B267" s="5"/>
      <c r="H267" s="115"/>
      <c r="L267" s="222"/>
      <c r="M267" s="322"/>
    </row>
    <row r="268" spans="2:13" ht="35.25" customHeight="1" x14ac:dyDescent="0.25">
      <c r="B268" s="5"/>
      <c r="H268" s="115"/>
      <c r="L268" s="222"/>
      <c r="M268" s="322"/>
    </row>
    <row r="269" spans="2:13" ht="35.25" customHeight="1" x14ac:dyDescent="0.25">
      <c r="B269" s="5"/>
      <c r="H269" s="115"/>
      <c r="L269" s="222"/>
      <c r="M269" s="322"/>
    </row>
    <row r="270" spans="2:13" ht="35.25" customHeight="1" x14ac:dyDescent="0.25">
      <c r="B270" s="5"/>
      <c r="H270" s="156"/>
      <c r="L270" s="222"/>
      <c r="M270" s="326"/>
    </row>
    <row r="271" spans="2:13" ht="35.25" customHeight="1" x14ac:dyDescent="0.25">
      <c r="B271" s="5"/>
      <c r="H271" s="115"/>
      <c r="L271" s="222"/>
      <c r="M271" s="322"/>
    </row>
    <row r="272" spans="2:13" ht="35.25" customHeight="1" x14ac:dyDescent="0.25">
      <c r="B272" s="5"/>
      <c r="H272" s="115"/>
      <c r="L272" s="222"/>
      <c r="M272" s="322"/>
    </row>
    <row r="273" spans="2:13" ht="35.25" customHeight="1" x14ac:dyDescent="0.25">
      <c r="B273" s="5"/>
      <c r="H273" s="156"/>
      <c r="L273" s="222"/>
      <c r="M273" s="326"/>
    </row>
    <row r="274" spans="2:13" ht="35.25" customHeight="1" x14ac:dyDescent="0.25">
      <c r="B274" s="5"/>
      <c r="H274" s="115"/>
      <c r="L274" s="222"/>
      <c r="M274" s="322"/>
    </row>
    <row r="275" spans="2:13" ht="35.25" customHeight="1" x14ac:dyDescent="0.25">
      <c r="B275" s="5"/>
      <c r="H275" s="115"/>
      <c r="L275" s="222"/>
      <c r="M275" s="322"/>
    </row>
    <row r="276" spans="2:13" ht="35.25" customHeight="1" x14ac:dyDescent="0.25">
      <c r="B276" s="5"/>
      <c r="H276" s="156"/>
      <c r="L276" s="222"/>
      <c r="M276" s="326"/>
    </row>
    <row r="277" spans="2:13" ht="35.25" customHeight="1" x14ac:dyDescent="0.25">
      <c r="B277" s="5"/>
      <c r="H277" s="115"/>
      <c r="L277" s="222"/>
      <c r="M277" s="322"/>
    </row>
    <row r="278" spans="2:13" ht="35.25" customHeight="1" x14ac:dyDescent="0.25">
      <c r="B278" s="5"/>
      <c r="H278" s="115"/>
      <c r="L278" s="222"/>
      <c r="M278" s="322"/>
    </row>
    <row r="279" spans="2:13" ht="35.25" customHeight="1" x14ac:dyDescent="0.25">
      <c r="B279" s="5"/>
      <c r="H279" s="156"/>
      <c r="L279" s="222"/>
      <c r="M279" s="326"/>
    </row>
    <row r="280" spans="2:13" ht="35.25" customHeight="1" x14ac:dyDescent="0.25">
      <c r="B280" s="5"/>
      <c r="H280" s="120"/>
      <c r="L280" s="222"/>
      <c r="M280" s="328"/>
    </row>
    <row r="281" spans="2:13" ht="35.25" customHeight="1" x14ac:dyDescent="0.25">
      <c r="B281" s="5"/>
      <c r="H281" s="120"/>
      <c r="L281" s="222"/>
      <c r="M281" s="328"/>
    </row>
    <row r="282" spans="2:13" ht="35.25" customHeight="1" x14ac:dyDescent="0.25">
      <c r="B282" s="5"/>
      <c r="H282" s="115"/>
      <c r="L282" s="222"/>
      <c r="M282" s="322"/>
    </row>
    <row r="283" spans="2:13" ht="35.25" customHeight="1" x14ac:dyDescent="0.25">
      <c r="B283" s="5"/>
      <c r="H283" s="115"/>
      <c r="L283" s="222"/>
      <c r="M283" s="322"/>
    </row>
    <row r="284" spans="2:13" ht="35.25" customHeight="1" x14ac:dyDescent="0.25">
      <c r="B284" s="5"/>
      <c r="H284" s="115"/>
      <c r="L284" s="222"/>
      <c r="M284" s="322"/>
    </row>
    <row r="285" spans="2:13" ht="35.25" customHeight="1" x14ac:dyDescent="0.25">
      <c r="B285" s="5"/>
      <c r="H285" s="115"/>
      <c r="L285" s="222"/>
      <c r="M285" s="322"/>
    </row>
    <row r="286" spans="2:13" ht="35.25" customHeight="1" x14ac:dyDescent="0.25">
      <c r="B286" s="5"/>
      <c r="H286" s="115"/>
      <c r="L286" s="222"/>
      <c r="M286" s="322"/>
    </row>
    <row r="287" spans="2:13" ht="35.25" customHeight="1" x14ac:dyDescent="0.25">
      <c r="B287" s="5"/>
      <c r="H287" s="115"/>
      <c r="L287" s="222"/>
      <c r="M287" s="322"/>
    </row>
    <row r="288" spans="2:13" ht="35.25" customHeight="1" x14ac:dyDescent="0.25">
      <c r="B288" s="5"/>
      <c r="H288" s="115"/>
      <c r="L288" s="222"/>
      <c r="M288" s="322"/>
    </row>
    <row r="289" spans="2:13" ht="35.25" customHeight="1" x14ac:dyDescent="0.25">
      <c r="B289" s="5"/>
      <c r="H289" s="115"/>
      <c r="L289" s="222"/>
      <c r="M289" s="322"/>
    </row>
    <row r="290" spans="2:13" ht="35.25" customHeight="1" x14ac:dyDescent="0.25">
      <c r="B290" s="5"/>
      <c r="H290" s="115"/>
      <c r="L290" s="222"/>
      <c r="M290" s="322"/>
    </row>
    <row r="291" spans="2:13" ht="35.25" customHeight="1" x14ac:dyDescent="0.25">
      <c r="B291" s="5"/>
      <c r="H291" s="115"/>
      <c r="L291" s="222"/>
      <c r="M291" s="322"/>
    </row>
    <row r="292" spans="2:13" ht="35.25" customHeight="1" x14ac:dyDescent="0.25">
      <c r="B292" s="5"/>
      <c r="L292" s="222"/>
      <c r="M292" s="301"/>
    </row>
    <row r="293" spans="2:13" ht="35.25" customHeight="1" x14ac:dyDescent="0.25">
      <c r="B293" s="5"/>
      <c r="H293" s="115"/>
      <c r="L293" s="222"/>
      <c r="M293" s="322"/>
    </row>
    <row r="294" spans="2:13" ht="35.25" customHeight="1" x14ac:dyDescent="0.25">
      <c r="B294" s="5"/>
      <c r="H294" s="156"/>
      <c r="L294" s="222"/>
      <c r="M294" s="326"/>
    </row>
    <row r="295" spans="2:13" ht="35.25" customHeight="1" x14ac:dyDescent="0.25">
      <c r="B295" s="5"/>
      <c r="H295" s="115"/>
      <c r="L295" s="222"/>
      <c r="M295" s="322"/>
    </row>
    <row r="296" spans="2:13" ht="35.25" customHeight="1" x14ac:dyDescent="0.25">
      <c r="B296" s="5"/>
      <c r="H296" s="115"/>
      <c r="L296" s="222"/>
      <c r="M296" s="322"/>
    </row>
    <row r="297" spans="2:13" ht="35.25" customHeight="1" x14ac:dyDescent="0.25">
      <c r="B297" s="5"/>
      <c r="H297" s="116"/>
      <c r="L297" s="222"/>
      <c r="M297" s="324"/>
    </row>
    <row r="298" spans="2:13" ht="35.25" customHeight="1" x14ac:dyDescent="0.25">
      <c r="B298" s="5"/>
      <c r="H298" s="156"/>
      <c r="L298" s="222"/>
      <c r="M298" s="326"/>
    </row>
    <row r="299" spans="2:13" ht="35.25" customHeight="1" x14ac:dyDescent="0.25">
      <c r="B299" s="5"/>
      <c r="H299" s="115"/>
      <c r="L299" s="222"/>
      <c r="M299" s="322"/>
    </row>
    <row r="300" spans="2:13" ht="35.25" customHeight="1" x14ac:dyDescent="0.25">
      <c r="B300" s="5"/>
      <c r="H300" s="116"/>
      <c r="L300" s="222"/>
      <c r="M300" s="324"/>
    </row>
    <row r="301" spans="2:13" ht="35.25" customHeight="1" x14ac:dyDescent="0.25">
      <c r="B301" s="5"/>
      <c r="H301" s="155"/>
      <c r="L301" s="222"/>
      <c r="M301" s="323"/>
    </row>
    <row r="302" spans="2:13" ht="35.25" customHeight="1" x14ac:dyDescent="0.25">
      <c r="B302" s="5"/>
      <c r="H302" s="115"/>
      <c r="L302" s="222"/>
      <c r="M302" s="322"/>
    </row>
    <row r="303" spans="2:13" ht="35.25" customHeight="1" x14ac:dyDescent="0.25">
      <c r="B303" s="5"/>
      <c r="H303" s="115"/>
      <c r="L303" s="222"/>
      <c r="M303" s="322"/>
    </row>
    <row r="304" spans="2:13" ht="35.25" customHeight="1" x14ac:dyDescent="0.25">
      <c r="B304" s="5"/>
      <c r="H304" s="156"/>
      <c r="L304" s="222"/>
      <c r="M304" s="326"/>
    </row>
    <row r="305" spans="2:13" ht="35.25" customHeight="1" x14ac:dyDescent="0.25">
      <c r="B305" s="5"/>
      <c r="H305" s="115"/>
      <c r="L305" s="222"/>
      <c r="M305" s="322"/>
    </row>
    <row r="306" spans="2:13" ht="35.25" customHeight="1" x14ac:dyDescent="0.25">
      <c r="B306" s="5"/>
      <c r="L306" s="222"/>
      <c r="M306" s="301"/>
    </row>
    <row r="307" spans="2:13" ht="35.25" customHeight="1" x14ac:dyDescent="0.25">
      <c r="B307" s="5"/>
      <c r="L307" s="222"/>
      <c r="M307" s="301"/>
    </row>
    <row r="308" spans="2:13" ht="35.25" customHeight="1" x14ac:dyDescent="0.25">
      <c r="B308" s="5"/>
      <c r="H308" s="115"/>
      <c r="L308" s="222"/>
      <c r="M308" s="322"/>
    </row>
    <row r="309" spans="2:13" ht="35.25" customHeight="1" x14ac:dyDescent="0.25">
      <c r="B309" s="5"/>
      <c r="H309" s="156"/>
      <c r="L309" s="222"/>
      <c r="M309" s="326"/>
    </row>
    <row r="310" spans="2:13" ht="35.25" customHeight="1" x14ac:dyDescent="0.25">
      <c r="B310" s="5"/>
      <c r="H310" s="115"/>
      <c r="L310" s="222"/>
      <c r="M310" s="322"/>
    </row>
    <row r="311" spans="2:13" ht="35.25" customHeight="1" x14ac:dyDescent="0.25">
      <c r="B311" s="5"/>
      <c r="L311" s="222"/>
      <c r="M311" s="301"/>
    </row>
    <row r="312" spans="2:13" ht="35.25" customHeight="1" x14ac:dyDescent="0.25">
      <c r="B312" s="5"/>
      <c r="H312" s="121"/>
      <c r="L312" s="222"/>
      <c r="M312" s="329"/>
    </row>
    <row r="313" spans="2:13" ht="35.25" customHeight="1" x14ac:dyDescent="0.25">
      <c r="B313" s="5"/>
      <c r="H313" s="155"/>
      <c r="L313" s="222"/>
      <c r="M313" s="323"/>
    </row>
    <row r="314" spans="2:13" ht="35.25" customHeight="1" x14ac:dyDescent="0.25">
      <c r="B314" s="5"/>
      <c r="H314" s="115"/>
      <c r="L314" s="222"/>
      <c r="M314" s="322"/>
    </row>
    <row r="315" spans="2:13" ht="35.25" customHeight="1" x14ac:dyDescent="0.25">
      <c r="B315" s="5"/>
      <c r="L315" s="222"/>
      <c r="M315" s="301"/>
    </row>
    <row r="316" spans="2:13" ht="35.25" customHeight="1" x14ac:dyDescent="0.25">
      <c r="B316" s="5"/>
      <c r="H316" s="155"/>
      <c r="L316" s="222"/>
      <c r="M316" s="323"/>
    </row>
    <row r="317" spans="2:13" ht="35.25" customHeight="1" x14ac:dyDescent="0.25">
      <c r="B317" s="5"/>
      <c r="L317" s="222"/>
      <c r="M317" s="301"/>
    </row>
    <row r="318" spans="2:13" ht="35.25" customHeight="1" x14ac:dyDescent="0.25">
      <c r="B318" s="5"/>
      <c r="L318" s="222"/>
      <c r="M318" s="301"/>
    </row>
    <row r="319" spans="2:13" ht="35.25" customHeight="1" x14ac:dyDescent="0.25">
      <c r="B319" s="5"/>
      <c r="H319" s="155"/>
      <c r="L319" s="222"/>
      <c r="M319" s="323"/>
    </row>
    <row r="320" spans="2:13" ht="35.25" customHeight="1" x14ac:dyDescent="0.25">
      <c r="B320" s="5"/>
      <c r="L320" s="222"/>
      <c r="M320" s="301"/>
    </row>
    <row r="321" spans="2:13" ht="35.25" customHeight="1" x14ac:dyDescent="0.25">
      <c r="B321" s="5"/>
      <c r="L321" s="222"/>
      <c r="M321" s="301"/>
    </row>
    <row r="322" spans="2:13" ht="35.25" customHeight="1" x14ac:dyDescent="0.25">
      <c r="B322" s="5"/>
      <c r="H322" s="156"/>
      <c r="L322" s="222"/>
      <c r="M322" s="326"/>
    </row>
    <row r="323" spans="2:13" ht="35.25" customHeight="1" x14ac:dyDescent="0.25">
      <c r="B323" s="5"/>
      <c r="L323" s="222"/>
      <c r="M323" s="301"/>
    </row>
    <row r="324" spans="2:13" ht="35.25" customHeight="1" x14ac:dyDescent="0.25">
      <c r="B324" s="5"/>
      <c r="L324" s="222"/>
      <c r="M324" s="301"/>
    </row>
    <row r="325" spans="2:13" ht="35.25" customHeight="1" x14ac:dyDescent="0.25">
      <c r="B325" s="5"/>
      <c r="L325" s="222"/>
      <c r="M325" s="301"/>
    </row>
    <row r="326" spans="2:13" ht="35.25" customHeight="1" x14ac:dyDescent="0.25">
      <c r="B326" s="5"/>
      <c r="H326" s="115"/>
      <c r="L326" s="222"/>
      <c r="M326" s="322"/>
    </row>
    <row r="327" spans="2:13" ht="35.25" customHeight="1" x14ac:dyDescent="0.25">
      <c r="B327" s="5"/>
      <c r="H327" s="122"/>
      <c r="L327" s="222"/>
      <c r="M327" s="330"/>
    </row>
    <row r="328" spans="2:13" ht="35.25" customHeight="1" x14ac:dyDescent="0.25">
      <c r="B328" s="5"/>
      <c r="H328" s="115"/>
      <c r="L328" s="222"/>
      <c r="M328" s="322"/>
    </row>
    <row r="329" spans="2:13" ht="35.25" customHeight="1" x14ac:dyDescent="0.25">
      <c r="B329" s="5"/>
      <c r="H329" s="156"/>
      <c r="L329" s="222"/>
      <c r="M329" s="326"/>
    </row>
    <row r="330" spans="2:13" ht="35.25" customHeight="1" x14ac:dyDescent="0.25">
      <c r="B330" s="5"/>
      <c r="L330" s="222"/>
      <c r="M330" s="301"/>
    </row>
    <row r="331" spans="2:13" ht="35.25" customHeight="1" x14ac:dyDescent="0.25">
      <c r="B331" s="5"/>
      <c r="H331" s="155"/>
      <c r="L331" s="222"/>
      <c r="M331" s="323"/>
    </row>
    <row r="332" spans="2:13" ht="35.25" customHeight="1" x14ac:dyDescent="0.25">
      <c r="B332" s="5"/>
      <c r="H332" s="115"/>
      <c r="L332" s="222"/>
      <c r="M332" s="322"/>
    </row>
    <row r="333" spans="2:13" ht="35.25" customHeight="1" x14ac:dyDescent="0.25">
      <c r="B333" s="5"/>
      <c r="L333" s="222"/>
      <c r="M333" s="301"/>
    </row>
    <row r="334" spans="2:13" ht="35.25" customHeight="1" x14ac:dyDescent="0.25">
      <c r="B334" s="5"/>
      <c r="L334" s="222"/>
      <c r="M334" s="301"/>
    </row>
    <row r="335" spans="2:13" ht="35.25" customHeight="1" x14ac:dyDescent="0.25">
      <c r="B335" s="5"/>
      <c r="H335" s="155"/>
      <c r="L335" s="222"/>
      <c r="M335" s="323"/>
    </row>
    <row r="336" spans="2:13" ht="35.25" customHeight="1" x14ac:dyDescent="0.25">
      <c r="B336" s="5"/>
      <c r="L336" s="222"/>
      <c r="M336" s="301"/>
    </row>
    <row r="337" spans="2:13" ht="35.25" customHeight="1" x14ac:dyDescent="0.25">
      <c r="B337" s="5"/>
      <c r="L337" s="222"/>
      <c r="M337" s="301"/>
    </row>
    <row r="338" spans="2:13" ht="35.25" customHeight="1" x14ac:dyDescent="0.25">
      <c r="B338" s="5"/>
      <c r="H338" s="115"/>
      <c r="L338" s="222"/>
      <c r="M338" s="322"/>
    </row>
    <row r="339" spans="2:13" ht="35.25" customHeight="1" x14ac:dyDescent="0.25">
      <c r="B339" s="5"/>
      <c r="H339" s="116"/>
      <c r="L339" s="222"/>
      <c r="M339" s="324"/>
    </row>
    <row r="340" spans="2:13" ht="35.25" customHeight="1" x14ac:dyDescent="0.25">
      <c r="B340" s="5"/>
      <c r="H340" s="156"/>
      <c r="L340" s="222"/>
      <c r="M340" s="326"/>
    </row>
    <row r="341" spans="2:13" ht="35.25" customHeight="1" x14ac:dyDescent="0.25">
      <c r="B341" s="5"/>
      <c r="H341" s="122"/>
      <c r="L341" s="222"/>
      <c r="M341" s="330"/>
    </row>
    <row r="342" spans="2:13" ht="35.25" customHeight="1" x14ac:dyDescent="0.25">
      <c r="B342" s="5"/>
      <c r="H342" s="122"/>
      <c r="L342" s="222"/>
      <c r="M342" s="330"/>
    </row>
    <row r="343" spans="2:13" ht="35.25" customHeight="1" x14ac:dyDescent="0.25">
      <c r="B343" s="5"/>
      <c r="H343" s="120"/>
      <c r="L343" s="222"/>
      <c r="M343" s="328"/>
    </row>
    <row r="344" spans="2:13" ht="35.25" customHeight="1" x14ac:dyDescent="0.25">
      <c r="B344" s="5"/>
      <c r="H344" s="120"/>
      <c r="L344" s="222"/>
      <c r="M344" s="328"/>
    </row>
    <row r="345" spans="2:13" ht="35.25" customHeight="1" x14ac:dyDescent="0.25">
      <c r="B345" s="5"/>
      <c r="L345" s="222"/>
      <c r="M345" s="301"/>
    </row>
    <row r="346" spans="2:13" ht="35.25" customHeight="1" x14ac:dyDescent="0.25">
      <c r="B346" s="5"/>
      <c r="L346" s="222"/>
      <c r="M346" s="301"/>
    </row>
    <row r="347" spans="2:13" ht="35.25" customHeight="1" x14ac:dyDescent="0.25">
      <c r="B347" s="5"/>
      <c r="L347" s="222"/>
      <c r="M347" s="301"/>
    </row>
    <row r="348" spans="2:13" ht="35.25" customHeight="1" x14ac:dyDescent="0.25">
      <c r="B348" s="5"/>
      <c r="L348" s="222"/>
      <c r="M348" s="301"/>
    </row>
    <row r="349" spans="2:13" ht="35.25" customHeight="1" x14ac:dyDescent="0.25">
      <c r="B349" s="5"/>
      <c r="L349" s="222"/>
      <c r="M349" s="301"/>
    </row>
    <row r="350" spans="2:13" ht="35.25" customHeight="1" x14ac:dyDescent="0.25">
      <c r="B350" s="5"/>
      <c r="L350" s="222"/>
      <c r="M350" s="301"/>
    </row>
    <row r="351" spans="2:13" ht="35.25" customHeight="1" x14ac:dyDescent="0.25">
      <c r="B351" s="5"/>
      <c r="H351" s="116"/>
      <c r="L351" s="222"/>
      <c r="M351" s="324"/>
    </row>
    <row r="352" spans="2:13" ht="35.25" customHeight="1" x14ac:dyDescent="0.25">
      <c r="B352" s="5"/>
      <c r="H352" s="156"/>
      <c r="L352" s="222"/>
      <c r="M352" s="326"/>
    </row>
    <row r="353" spans="2:13" ht="35.25" customHeight="1" x14ac:dyDescent="0.25">
      <c r="B353" s="5"/>
      <c r="H353" s="115"/>
      <c r="L353" s="222"/>
      <c r="M353" s="322"/>
    </row>
    <row r="354" spans="2:13" ht="35.25" customHeight="1" x14ac:dyDescent="0.25">
      <c r="B354" s="5"/>
      <c r="H354" s="116"/>
      <c r="L354" s="222"/>
      <c r="M354" s="324"/>
    </row>
    <row r="355" spans="2:13" ht="35.25" customHeight="1" x14ac:dyDescent="0.25">
      <c r="B355" s="5"/>
      <c r="H355" s="155"/>
      <c r="L355" s="222"/>
      <c r="M355" s="323"/>
    </row>
    <row r="356" spans="2:13" ht="35.25" customHeight="1" x14ac:dyDescent="0.25">
      <c r="B356" s="5"/>
      <c r="L356" s="222"/>
      <c r="M356" s="301"/>
    </row>
    <row r="357" spans="2:13" ht="35.25" customHeight="1" x14ac:dyDescent="0.25">
      <c r="B357" s="5"/>
      <c r="L357" s="222"/>
      <c r="M357" s="301"/>
    </row>
    <row r="358" spans="2:13" ht="35.25" customHeight="1" x14ac:dyDescent="0.25">
      <c r="B358" s="5"/>
      <c r="H358" s="115"/>
      <c r="L358" s="222"/>
      <c r="M358" s="322"/>
    </row>
    <row r="359" spans="2:13" ht="35.25" customHeight="1" x14ac:dyDescent="0.25">
      <c r="B359" s="5"/>
      <c r="H359" s="115"/>
      <c r="L359" s="222"/>
      <c r="M359" s="322"/>
    </row>
    <row r="360" spans="2:13" ht="35.25" customHeight="1" x14ac:dyDescent="0.25">
      <c r="B360" s="5"/>
      <c r="H360" s="156"/>
      <c r="L360" s="222"/>
      <c r="M360" s="326"/>
    </row>
    <row r="361" spans="2:13" ht="35.25" customHeight="1" x14ac:dyDescent="0.25">
      <c r="B361" s="5"/>
      <c r="L361" s="222"/>
      <c r="M361" s="301"/>
    </row>
    <row r="362" spans="2:13" ht="35.25" customHeight="1" x14ac:dyDescent="0.25">
      <c r="B362" s="5"/>
      <c r="L362" s="222"/>
      <c r="M362" s="301"/>
    </row>
    <row r="363" spans="2:13" ht="35.25" customHeight="1" x14ac:dyDescent="0.25">
      <c r="B363" s="5"/>
      <c r="L363" s="222"/>
      <c r="M363" s="301"/>
    </row>
    <row r="364" spans="2:13" ht="35.25" customHeight="1" x14ac:dyDescent="0.25">
      <c r="B364" s="5"/>
      <c r="L364" s="222"/>
      <c r="M364" s="301"/>
    </row>
    <row r="365" spans="2:13" ht="35.25" customHeight="1" x14ac:dyDescent="0.25">
      <c r="B365" s="5"/>
      <c r="L365" s="222"/>
      <c r="M365" s="301"/>
    </row>
    <row r="366" spans="2:13" ht="35.25" customHeight="1" x14ac:dyDescent="0.25">
      <c r="B366" s="5"/>
      <c r="L366" s="222"/>
      <c r="M366" s="301"/>
    </row>
    <row r="367" spans="2:13" ht="35.25" customHeight="1" x14ac:dyDescent="0.25">
      <c r="B367" s="5"/>
      <c r="H367" s="156"/>
      <c r="L367" s="222"/>
      <c r="M367" s="326"/>
    </row>
    <row r="368" spans="2:13" ht="35.25" customHeight="1" x14ac:dyDescent="0.25">
      <c r="B368" s="5"/>
      <c r="L368" s="222"/>
      <c r="M368" s="301"/>
    </row>
    <row r="369" spans="2:13" ht="35.25" customHeight="1" x14ac:dyDescent="0.25">
      <c r="B369" s="5"/>
      <c r="L369" s="222"/>
      <c r="M369" s="301"/>
    </row>
    <row r="370" spans="2:13" ht="35.25" customHeight="1" x14ac:dyDescent="0.25">
      <c r="B370" s="5"/>
      <c r="H370" s="156"/>
      <c r="L370" s="222"/>
      <c r="M370" s="326"/>
    </row>
    <row r="371" spans="2:13" ht="35.25" customHeight="1" x14ac:dyDescent="0.25">
      <c r="B371" s="5"/>
      <c r="H371" s="115"/>
      <c r="L371" s="222"/>
      <c r="M371" s="322"/>
    </row>
    <row r="372" spans="2:13" ht="35.25" customHeight="1" x14ac:dyDescent="0.25">
      <c r="B372" s="5"/>
      <c r="H372" s="156"/>
      <c r="L372" s="222"/>
      <c r="M372" s="326"/>
    </row>
    <row r="373" spans="2:13" ht="35.25" customHeight="1" x14ac:dyDescent="0.25">
      <c r="B373" s="5"/>
      <c r="H373" s="115"/>
      <c r="L373" s="222"/>
      <c r="M373" s="322"/>
    </row>
    <row r="374" spans="2:13" ht="35.25" customHeight="1" x14ac:dyDescent="0.25">
      <c r="B374" s="5"/>
      <c r="H374" s="115"/>
      <c r="L374" s="222"/>
      <c r="M374" s="322"/>
    </row>
    <row r="375" spans="2:13" ht="35.25" customHeight="1" x14ac:dyDescent="0.25">
      <c r="B375" s="5"/>
      <c r="H375" s="115"/>
      <c r="L375" s="222"/>
      <c r="M375" s="322"/>
    </row>
    <row r="376" spans="2:13" ht="35.25" customHeight="1" x14ac:dyDescent="0.25">
      <c r="B376" s="5"/>
      <c r="H376" s="115"/>
      <c r="L376" s="222"/>
      <c r="M376" s="322"/>
    </row>
    <row r="377" spans="2:13" ht="35.25" customHeight="1" x14ac:dyDescent="0.25">
      <c r="B377" s="5"/>
      <c r="H377" s="115"/>
      <c r="L377" s="222"/>
      <c r="M377" s="322"/>
    </row>
    <row r="378" spans="2:13" ht="35.25" customHeight="1" x14ac:dyDescent="0.25">
      <c r="B378" s="5"/>
      <c r="H378" s="115"/>
      <c r="L378" s="222"/>
      <c r="M378" s="322"/>
    </row>
    <row r="379" spans="2:13" ht="35.25" customHeight="1" x14ac:dyDescent="0.25">
      <c r="B379" s="5"/>
      <c r="H379" s="115"/>
      <c r="L379" s="222"/>
      <c r="M379" s="322"/>
    </row>
    <row r="380" spans="2:13" ht="35.25" customHeight="1" x14ac:dyDescent="0.25">
      <c r="B380" s="5"/>
      <c r="H380" s="115"/>
      <c r="L380" s="222"/>
      <c r="M380" s="322"/>
    </row>
    <row r="381" spans="2:13" ht="35.25" customHeight="1" x14ac:dyDescent="0.25">
      <c r="B381" s="5"/>
      <c r="H381" s="115"/>
      <c r="L381" s="222"/>
      <c r="M381" s="322"/>
    </row>
    <row r="382" spans="2:13" ht="35.25" customHeight="1" x14ac:dyDescent="0.25">
      <c r="B382" s="5"/>
      <c r="H382" s="115"/>
      <c r="L382" s="222"/>
      <c r="M382" s="322"/>
    </row>
    <row r="383" spans="2:13" ht="35.25" customHeight="1" x14ac:dyDescent="0.25">
      <c r="B383" s="5"/>
      <c r="H383" s="115"/>
      <c r="L383" s="222"/>
      <c r="M383" s="322"/>
    </row>
    <row r="384" spans="2:13" ht="35.25" customHeight="1" x14ac:dyDescent="0.25">
      <c r="B384" s="5"/>
      <c r="H384" s="115"/>
      <c r="L384" s="222"/>
      <c r="M384" s="322"/>
    </row>
    <row r="385" spans="2:13" ht="35.25" customHeight="1" x14ac:dyDescent="0.25">
      <c r="B385" s="5"/>
      <c r="H385" s="115"/>
      <c r="L385" s="222"/>
      <c r="M385" s="322"/>
    </row>
    <row r="386" spans="2:13" ht="35.25" customHeight="1" x14ac:dyDescent="0.25">
      <c r="B386" s="5"/>
      <c r="H386" s="157"/>
      <c r="L386" s="222"/>
      <c r="M386" s="331"/>
    </row>
    <row r="387" spans="2:13" ht="35.25" customHeight="1" x14ac:dyDescent="0.25">
      <c r="B387" s="5"/>
      <c r="H387" s="115"/>
      <c r="L387" s="222"/>
      <c r="M387" s="322"/>
    </row>
    <row r="388" spans="2:13" ht="35.25" customHeight="1" x14ac:dyDescent="0.25">
      <c r="B388" s="5"/>
      <c r="H388" s="115"/>
      <c r="L388" s="222"/>
      <c r="M388" s="322"/>
    </row>
    <row r="389" spans="2:13" ht="35.25" customHeight="1" x14ac:dyDescent="0.25">
      <c r="B389" s="5"/>
      <c r="H389" s="115"/>
      <c r="L389" s="222"/>
      <c r="M389" s="322"/>
    </row>
    <row r="390" spans="2:13" ht="35.25" customHeight="1" x14ac:dyDescent="0.25">
      <c r="B390" s="5"/>
      <c r="H390" s="115"/>
      <c r="L390" s="222"/>
      <c r="M390" s="322"/>
    </row>
    <row r="391" spans="2:13" ht="35.25" customHeight="1" x14ac:dyDescent="0.25">
      <c r="B391" s="5"/>
      <c r="H391" s="158"/>
      <c r="L391" s="222"/>
      <c r="M391" s="332"/>
    </row>
    <row r="392" spans="2:13" ht="35.25" customHeight="1" x14ac:dyDescent="0.25">
      <c r="B392" s="5"/>
      <c r="H392" s="159"/>
      <c r="L392" s="222"/>
      <c r="M392" s="333"/>
    </row>
    <row r="393" spans="2:13" ht="35.25" customHeight="1" x14ac:dyDescent="0.25">
      <c r="B393" s="5"/>
      <c r="H393" s="115"/>
      <c r="L393" s="222"/>
      <c r="M393" s="322"/>
    </row>
    <row r="394" spans="2:13" ht="35.25" customHeight="1" x14ac:dyDescent="0.25">
      <c r="B394" s="5"/>
      <c r="H394" s="115"/>
      <c r="L394" s="222"/>
      <c r="M394" s="322"/>
    </row>
    <row r="395" spans="2:13" ht="35.25" customHeight="1" x14ac:dyDescent="0.25">
      <c r="B395" s="5"/>
      <c r="H395" s="115"/>
      <c r="L395" s="222"/>
      <c r="M395" s="322"/>
    </row>
    <row r="396" spans="2:13" ht="35.25" customHeight="1" x14ac:dyDescent="0.25">
      <c r="B396" s="5"/>
      <c r="H396" s="120"/>
      <c r="L396" s="222"/>
      <c r="M396" s="328"/>
    </row>
    <row r="397" spans="2:13" ht="35.25" customHeight="1" x14ac:dyDescent="0.25">
      <c r="B397" s="5"/>
      <c r="L397" s="222"/>
      <c r="M397" s="301"/>
    </row>
    <row r="398" spans="2:13" ht="35.25" customHeight="1" x14ac:dyDescent="0.25">
      <c r="B398" s="5"/>
      <c r="H398" s="159"/>
      <c r="L398" s="222"/>
      <c r="M398" s="333"/>
    </row>
    <row r="399" spans="2:13" ht="35.25" customHeight="1" x14ac:dyDescent="0.25">
      <c r="B399" s="5"/>
      <c r="H399" s="115"/>
      <c r="L399" s="222"/>
      <c r="M399" s="322"/>
    </row>
    <row r="400" spans="2:13" ht="35.25" customHeight="1" x14ac:dyDescent="0.25">
      <c r="B400" s="5"/>
      <c r="H400" s="159"/>
      <c r="L400" s="222"/>
      <c r="M400" s="333"/>
    </row>
    <row r="401" spans="2:13" ht="35.25" customHeight="1" x14ac:dyDescent="0.25">
      <c r="B401" s="5"/>
      <c r="L401" s="222"/>
      <c r="M401" s="301"/>
    </row>
    <row r="402" spans="2:13" ht="35.25" customHeight="1" x14ac:dyDescent="0.25">
      <c r="B402" s="5"/>
      <c r="H402" s="159"/>
      <c r="L402" s="222"/>
      <c r="M402" s="333"/>
    </row>
    <row r="403" spans="2:13" ht="35.25" customHeight="1" x14ac:dyDescent="0.25">
      <c r="B403" s="5"/>
      <c r="H403" s="115"/>
      <c r="L403" s="222"/>
      <c r="M403" s="322"/>
    </row>
    <row r="404" spans="2:13" ht="35.25" customHeight="1" x14ac:dyDescent="0.25">
      <c r="B404" s="5"/>
      <c r="H404" s="115"/>
      <c r="L404" s="222"/>
      <c r="M404" s="322"/>
    </row>
    <row r="405" spans="2:13" ht="35.25" customHeight="1" x14ac:dyDescent="0.25">
      <c r="B405" s="5"/>
      <c r="L405" s="222"/>
      <c r="M405" s="301"/>
    </row>
    <row r="406" spans="2:13" ht="35.25" customHeight="1" x14ac:dyDescent="0.25">
      <c r="B406" s="5"/>
      <c r="H406" s="39"/>
      <c r="L406" s="222"/>
      <c r="M406" s="302"/>
    </row>
    <row r="407" spans="2:13" ht="35.25" customHeight="1" x14ac:dyDescent="0.25">
      <c r="B407" s="5"/>
      <c r="L407" s="222"/>
    </row>
    <row r="408" spans="2:13" ht="35.25" customHeight="1" x14ac:dyDescent="0.25">
      <c r="B408" s="5"/>
      <c r="L408" s="222"/>
    </row>
    <row r="409" spans="2:13" ht="35.25" customHeight="1" x14ac:dyDescent="0.25">
      <c r="B409" s="5"/>
      <c r="L409" s="222"/>
    </row>
    <row r="410" spans="2:13" ht="35.25" customHeight="1" x14ac:dyDescent="0.25">
      <c r="B410" s="5"/>
      <c r="L410" s="222"/>
    </row>
    <row r="411" spans="2:13" ht="35.25" customHeight="1" x14ac:dyDescent="0.25">
      <c r="B411" s="5"/>
      <c r="L411" s="222"/>
    </row>
    <row r="412" spans="2:13" ht="35.25" customHeight="1" x14ac:dyDescent="0.25">
      <c r="B412" s="5"/>
      <c r="L412" s="222"/>
    </row>
    <row r="413" spans="2:13" ht="35.25" customHeight="1" x14ac:dyDescent="0.25">
      <c r="B413" s="5"/>
      <c r="L413" s="222"/>
    </row>
    <row r="414" spans="2:13" ht="35.25" customHeight="1" x14ac:dyDescent="0.25">
      <c r="B414" s="5"/>
      <c r="L414" s="222"/>
    </row>
    <row r="415" spans="2:13" ht="35.25" customHeight="1" x14ac:dyDescent="0.25">
      <c r="B415" s="5"/>
      <c r="L415" s="222"/>
    </row>
    <row r="416" spans="2:13" ht="35.25" customHeight="1" x14ac:dyDescent="0.25">
      <c r="B416" s="5"/>
      <c r="L416" s="222"/>
    </row>
    <row r="417" spans="2:12" ht="35.25" customHeight="1" x14ac:dyDescent="0.25">
      <c r="B417" s="5"/>
      <c r="L417" s="222"/>
    </row>
    <row r="418" spans="2:12" ht="35.25" customHeight="1" x14ac:dyDescent="0.25">
      <c r="B418" s="5"/>
      <c r="L418" s="222"/>
    </row>
    <row r="419" spans="2:12" ht="35.25" customHeight="1" x14ac:dyDescent="0.25">
      <c r="B419" s="5"/>
      <c r="L419" s="222"/>
    </row>
    <row r="420" spans="2:12" ht="35.25" customHeight="1" x14ac:dyDescent="0.25">
      <c r="B420" s="5"/>
      <c r="L420" s="222"/>
    </row>
    <row r="421" spans="2:12" ht="35.25" customHeight="1" x14ac:dyDescent="0.25">
      <c r="B421" s="5"/>
      <c r="L421" s="222"/>
    </row>
    <row r="422" spans="2:12" ht="35.25" customHeight="1" x14ac:dyDescent="0.25">
      <c r="B422" s="5"/>
      <c r="L422" s="222"/>
    </row>
    <row r="423" spans="2:12" ht="35.25" customHeight="1" x14ac:dyDescent="0.25">
      <c r="B423" s="5"/>
      <c r="L423" s="222"/>
    </row>
    <row r="424" spans="2:12" ht="35.25" customHeight="1" x14ac:dyDescent="0.25">
      <c r="B424" s="5"/>
      <c r="L424" s="222"/>
    </row>
    <row r="425" spans="2:12" ht="35.25" customHeight="1" x14ac:dyDescent="0.25">
      <c r="B425" s="5"/>
      <c r="L425" s="222"/>
    </row>
    <row r="426" spans="2:12" ht="35.25" customHeight="1" x14ac:dyDescent="0.25">
      <c r="B426" s="5"/>
      <c r="L426" s="222"/>
    </row>
    <row r="427" spans="2:12" ht="35.25" customHeight="1" x14ac:dyDescent="0.25">
      <c r="B427" s="5"/>
      <c r="L427" s="222"/>
    </row>
    <row r="428" spans="2:12" ht="35.25" customHeight="1" x14ac:dyDescent="0.25">
      <c r="B428" s="5"/>
      <c r="L428" s="222"/>
    </row>
    <row r="429" spans="2:12" ht="35.25" customHeight="1" x14ac:dyDescent="0.25">
      <c r="B429" s="5"/>
      <c r="L429" s="222"/>
    </row>
    <row r="430" spans="2:12" ht="35.25" customHeight="1" x14ac:dyDescent="0.25">
      <c r="B430" s="5"/>
      <c r="L430" s="222"/>
    </row>
    <row r="431" spans="2:12" ht="35.25" customHeight="1" x14ac:dyDescent="0.25">
      <c r="B431" s="5"/>
      <c r="L431" s="222"/>
    </row>
    <row r="432" spans="2:12" ht="35.25" customHeight="1" x14ac:dyDescent="0.25">
      <c r="B432" s="5"/>
      <c r="L432" s="222"/>
    </row>
    <row r="433" spans="2:12" ht="35.25" customHeight="1" x14ac:dyDescent="0.25">
      <c r="B433" s="5"/>
      <c r="L433" s="222"/>
    </row>
    <row r="434" spans="2:12" ht="35.25" customHeight="1" x14ac:dyDescent="0.25">
      <c r="B434" s="5"/>
      <c r="L434" s="222"/>
    </row>
    <row r="435" spans="2:12" ht="35.25" customHeight="1" x14ac:dyDescent="0.25">
      <c r="B435" s="5"/>
      <c r="L435" s="222"/>
    </row>
    <row r="436" spans="2:12" ht="35.25" customHeight="1" x14ac:dyDescent="0.25">
      <c r="B436" s="5"/>
      <c r="L436" s="222"/>
    </row>
    <row r="437" spans="2:12" ht="35.25" customHeight="1" x14ac:dyDescent="0.25">
      <c r="B437" s="5"/>
      <c r="L437" s="222"/>
    </row>
    <row r="438" spans="2:12" ht="35.25" customHeight="1" x14ac:dyDescent="0.25">
      <c r="B438" s="5"/>
      <c r="L438" s="222"/>
    </row>
    <row r="439" spans="2:12" ht="35.25" customHeight="1" x14ac:dyDescent="0.25">
      <c r="B439" s="5"/>
      <c r="L439" s="222"/>
    </row>
    <row r="440" spans="2:12" ht="35.25" customHeight="1" x14ac:dyDescent="0.25">
      <c r="B440" s="5"/>
      <c r="L440" s="222"/>
    </row>
    <row r="441" spans="2:12" ht="35.25" customHeight="1" x14ac:dyDescent="0.25">
      <c r="B441" s="5"/>
      <c r="L441" s="222"/>
    </row>
    <row r="442" spans="2:12" ht="35.25" customHeight="1" x14ac:dyDescent="0.25">
      <c r="B442" s="5"/>
      <c r="L442" s="222"/>
    </row>
    <row r="443" spans="2:12" ht="35.25" customHeight="1" x14ac:dyDescent="0.25">
      <c r="B443" s="5"/>
      <c r="L443" s="222"/>
    </row>
    <row r="444" spans="2:12" ht="35.25" customHeight="1" x14ac:dyDescent="0.25">
      <c r="B444" s="5"/>
      <c r="L444" s="222"/>
    </row>
    <row r="445" spans="2:12" ht="35.25" customHeight="1" x14ac:dyDescent="0.25">
      <c r="B445" s="5"/>
      <c r="L445" s="222"/>
    </row>
    <row r="446" spans="2:12" ht="35.25" customHeight="1" x14ac:dyDescent="0.25">
      <c r="B446" s="5"/>
      <c r="L446" s="222"/>
    </row>
    <row r="447" spans="2:12" ht="35.25" customHeight="1" x14ac:dyDescent="0.25">
      <c r="B447" s="5"/>
      <c r="L447" s="222"/>
    </row>
    <row r="448" spans="2:12" ht="35.25" customHeight="1" x14ac:dyDescent="0.25">
      <c r="B448" s="5"/>
      <c r="L448" s="222"/>
    </row>
    <row r="449" spans="2:12" ht="35.25" customHeight="1" x14ac:dyDescent="0.25">
      <c r="B449" s="5"/>
      <c r="L449" s="222"/>
    </row>
    <row r="450" spans="2:12" ht="35.25" customHeight="1" x14ac:dyDescent="0.25">
      <c r="B450" s="5"/>
      <c r="L450" s="222"/>
    </row>
    <row r="451" spans="2:12" ht="35.25" customHeight="1" x14ac:dyDescent="0.25">
      <c r="B451" s="5"/>
      <c r="L451" s="222"/>
    </row>
    <row r="452" spans="2:12" ht="35.25" customHeight="1" x14ac:dyDescent="0.25">
      <c r="B452" s="5"/>
      <c r="L452" s="222"/>
    </row>
    <row r="453" spans="2:12" ht="35.25" customHeight="1" x14ac:dyDescent="0.25">
      <c r="B453" s="5"/>
      <c r="L453" s="222"/>
    </row>
    <row r="454" spans="2:12" ht="35.25" customHeight="1" x14ac:dyDescent="0.25">
      <c r="B454" s="5"/>
      <c r="L454" s="222"/>
    </row>
    <row r="455" spans="2:12" ht="35.25" customHeight="1" x14ac:dyDescent="0.25">
      <c r="B455" s="5"/>
      <c r="L455" s="222"/>
    </row>
    <row r="456" spans="2:12" ht="35.25" customHeight="1" x14ac:dyDescent="0.25">
      <c r="B456" s="5"/>
      <c r="L456" s="222"/>
    </row>
    <row r="457" spans="2:12" ht="35.25" customHeight="1" x14ac:dyDescent="0.25">
      <c r="B457" s="5"/>
      <c r="L457" s="222"/>
    </row>
    <row r="458" spans="2:12" ht="35.25" customHeight="1" x14ac:dyDescent="0.25">
      <c r="B458" s="5"/>
      <c r="L458" s="222"/>
    </row>
    <row r="459" spans="2:12" ht="35.25" customHeight="1" x14ac:dyDescent="0.25">
      <c r="B459" s="5"/>
      <c r="L459" s="222"/>
    </row>
    <row r="460" spans="2:12" ht="35.25" customHeight="1" x14ac:dyDescent="0.25">
      <c r="B460" s="5"/>
      <c r="L460" s="222"/>
    </row>
    <row r="461" spans="2:12" ht="35.25" customHeight="1" x14ac:dyDescent="0.25">
      <c r="B461" s="5"/>
      <c r="L461" s="222"/>
    </row>
    <row r="462" spans="2:12" ht="35.25" customHeight="1" x14ac:dyDescent="0.25">
      <c r="B462" s="5"/>
      <c r="L462" s="222"/>
    </row>
    <row r="463" spans="2:12" ht="35.25" customHeight="1" x14ac:dyDescent="0.25">
      <c r="B463" s="5"/>
      <c r="L463" s="222"/>
    </row>
    <row r="464" spans="2:12" ht="35.25" customHeight="1" x14ac:dyDescent="0.25">
      <c r="B464" s="5"/>
      <c r="L464" s="222"/>
    </row>
    <row r="465" spans="2:12" ht="35.25" customHeight="1" x14ac:dyDescent="0.25">
      <c r="B465" s="5"/>
      <c r="L465" s="222"/>
    </row>
    <row r="466" spans="2:12" ht="35.25" customHeight="1" x14ac:dyDescent="0.25">
      <c r="B466" s="5"/>
      <c r="L466" s="222"/>
    </row>
    <row r="467" spans="2:12" ht="35.25" customHeight="1" x14ac:dyDescent="0.25">
      <c r="B467" s="5"/>
      <c r="L467" s="222"/>
    </row>
    <row r="468" spans="2:12" ht="35.25" customHeight="1" x14ac:dyDescent="0.25">
      <c r="B468" s="5"/>
      <c r="L468" s="222"/>
    </row>
    <row r="469" spans="2:12" ht="35.25" customHeight="1" x14ac:dyDescent="0.25">
      <c r="B469" s="5"/>
      <c r="L469" s="222"/>
    </row>
    <row r="470" spans="2:12" ht="35.25" customHeight="1" x14ac:dyDescent="0.25">
      <c r="B470" s="5"/>
      <c r="L470" s="222"/>
    </row>
    <row r="471" spans="2:12" ht="35.25" customHeight="1" x14ac:dyDescent="0.25">
      <c r="B471" s="5"/>
      <c r="L471" s="222"/>
    </row>
    <row r="472" spans="2:12" ht="35.25" customHeight="1" x14ac:dyDescent="0.25">
      <c r="B472" s="5"/>
      <c r="L472" s="222"/>
    </row>
    <row r="473" spans="2:12" ht="35.25" customHeight="1" x14ac:dyDescent="0.25">
      <c r="B473" s="5"/>
      <c r="L473" s="222"/>
    </row>
    <row r="474" spans="2:12" ht="35.25" customHeight="1" x14ac:dyDescent="0.25">
      <c r="B474" s="5"/>
      <c r="L474" s="222"/>
    </row>
    <row r="475" spans="2:12" ht="35.25" customHeight="1" x14ac:dyDescent="0.25">
      <c r="B475" s="5"/>
      <c r="L475" s="222"/>
    </row>
    <row r="476" spans="2:12" ht="35.25" customHeight="1" x14ac:dyDescent="0.25">
      <c r="B476" s="5"/>
      <c r="L476" s="222"/>
    </row>
    <row r="477" spans="2:12" ht="35.25" customHeight="1" x14ac:dyDescent="0.25">
      <c r="B477" s="5"/>
      <c r="L477" s="222"/>
    </row>
    <row r="478" spans="2:12" ht="35.25" customHeight="1" x14ac:dyDescent="0.25">
      <c r="B478" s="5"/>
      <c r="L478" s="222"/>
    </row>
    <row r="479" spans="2:12" ht="35.25" customHeight="1" x14ac:dyDescent="0.25">
      <c r="B479" s="5"/>
      <c r="L479" s="222"/>
    </row>
    <row r="480" spans="2:12" ht="35.25" customHeight="1" x14ac:dyDescent="0.25">
      <c r="B480" s="5"/>
      <c r="L480" s="222"/>
    </row>
    <row r="481" spans="2:12" ht="35.25" customHeight="1" x14ac:dyDescent="0.25">
      <c r="B481" s="5"/>
      <c r="L481" s="222"/>
    </row>
    <row r="482" spans="2:12" ht="35.25" customHeight="1" x14ac:dyDescent="0.25">
      <c r="B482" s="5"/>
      <c r="L482" s="222"/>
    </row>
    <row r="483" spans="2:12" ht="35.25" customHeight="1" x14ac:dyDescent="0.25">
      <c r="B483" s="5"/>
      <c r="L483" s="222"/>
    </row>
    <row r="484" spans="2:12" ht="35.25" customHeight="1" x14ac:dyDescent="0.25">
      <c r="B484" s="5"/>
      <c r="L484" s="222"/>
    </row>
    <row r="485" spans="2:12" ht="35.25" customHeight="1" x14ac:dyDescent="0.25">
      <c r="B485" s="5"/>
      <c r="L485" s="222"/>
    </row>
    <row r="486" spans="2:12" ht="35.25" customHeight="1" x14ac:dyDescent="0.25">
      <c r="B486" s="5"/>
      <c r="L486" s="222"/>
    </row>
    <row r="487" spans="2:12" ht="35.25" customHeight="1" x14ac:dyDescent="0.25">
      <c r="B487" s="5"/>
      <c r="L487" s="222"/>
    </row>
    <row r="488" spans="2:12" ht="35.25" customHeight="1" x14ac:dyDescent="0.25">
      <c r="B488" s="5"/>
      <c r="L488" s="222"/>
    </row>
    <row r="489" spans="2:12" ht="35.25" customHeight="1" x14ac:dyDescent="0.25">
      <c r="B489" s="5"/>
      <c r="L489" s="222"/>
    </row>
    <row r="490" spans="2:12" ht="35.25" customHeight="1" x14ac:dyDescent="0.25">
      <c r="B490" s="5"/>
      <c r="L490" s="222"/>
    </row>
    <row r="491" spans="2:12" ht="35.25" customHeight="1" x14ac:dyDescent="0.25">
      <c r="B491" s="5"/>
      <c r="L491" s="222"/>
    </row>
    <row r="492" spans="2:12" ht="35.25" customHeight="1" x14ac:dyDescent="0.25">
      <c r="B492" s="5"/>
      <c r="L492" s="222"/>
    </row>
    <row r="493" spans="2:12" ht="35.25" customHeight="1" x14ac:dyDescent="0.25">
      <c r="B493" s="5"/>
      <c r="L493" s="222"/>
    </row>
    <row r="494" spans="2:12" ht="35.25" customHeight="1" x14ac:dyDescent="0.25">
      <c r="B494" s="5"/>
      <c r="L494" s="222"/>
    </row>
    <row r="495" spans="2:12" ht="35.25" customHeight="1" x14ac:dyDescent="0.25">
      <c r="B495" s="5"/>
      <c r="L495" s="222"/>
    </row>
    <row r="496" spans="2:12" ht="35.25" customHeight="1" x14ac:dyDescent="0.25">
      <c r="B496" s="5"/>
      <c r="L496" s="222"/>
    </row>
    <row r="497" spans="2:12" ht="35.25" customHeight="1" x14ac:dyDescent="0.25">
      <c r="B497" s="5"/>
      <c r="L497" s="222"/>
    </row>
    <row r="498" spans="2:12" ht="35.25" customHeight="1" x14ac:dyDescent="0.25">
      <c r="B498" s="5"/>
      <c r="L498" s="222"/>
    </row>
    <row r="499" spans="2:12" ht="35.25" customHeight="1" x14ac:dyDescent="0.25">
      <c r="B499" s="5"/>
      <c r="L499" s="222"/>
    </row>
    <row r="500" spans="2:12" ht="35.25" customHeight="1" x14ac:dyDescent="0.25">
      <c r="B500" s="5"/>
      <c r="L500" s="222"/>
    </row>
    <row r="501" spans="2:12" ht="35.25" customHeight="1" x14ac:dyDescent="0.25">
      <c r="B501" s="5"/>
      <c r="L501" s="222"/>
    </row>
    <row r="502" spans="2:12" ht="35.25" customHeight="1" x14ac:dyDescent="0.25">
      <c r="B502" s="5"/>
      <c r="L502" s="222"/>
    </row>
    <row r="503" spans="2:12" ht="35.25" customHeight="1" x14ac:dyDescent="0.25">
      <c r="B503" s="5"/>
      <c r="L503" s="222"/>
    </row>
    <row r="504" spans="2:12" ht="35.25" customHeight="1" x14ac:dyDescent="0.25">
      <c r="B504" s="5"/>
      <c r="L504" s="222"/>
    </row>
    <row r="505" spans="2:12" ht="35.25" customHeight="1" x14ac:dyDescent="0.25">
      <c r="B505" s="5"/>
      <c r="L505" s="222"/>
    </row>
    <row r="506" spans="2:12" ht="35.25" customHeight="1" x14ac:dyDescent="0.25">
      <c r="B506" s="5"/>
      <c r="L506" s="222"/>
    </row>
    <row r="507" spans="2:12" ht="35.25" customHeight="1" x14ac:dyDescent="0.25">
      <c r="B507" s="5"/>
      <c r="L507" s="222"/>
    </row>
    <row r="508" spans="2:12" ht="35.25" customHeight="1" x14ac:dyDescent="0.25">
      <c r="B508" s="5"/>
      <c r="L508" s="222"/>
    </row>
    <row r="509" spans="2:12" ht="35.25" customHeight="1" x14ac:dyDescent="0.25">
      <c r="B509" s="5"/>
      <c r="L509" s="222"/>
    </row>
    <row r="510" spans="2:12" ht="35.25" customHeight="1" x14ac:dyDescent="0.25">
      <c r="B510" s="5"/>
      <c r="L510" s="222"/>
    </row>
    <row r="511" spans="2:12" ht="35.25" customHeight="1" x14ac:dyDescent="0.25">
      <c r="B511" s="5"/>
      <c r="L511" s="222"/>
    </row>
    <row r="512" spans="2:12" ht="35.25" customHeight="1" x14ac:dyDescent="0.25">
      <c r="B512" s="5"/>
      <c r="L512" s="222"/>
    </row>
    <row r="513" spans="2:12" ht="35.25" customHeight="1" x14ac:dyDescent="0.25">
      <c r="B513" s="5"/>
      <c r="L513" s="222"/>
    </row>
    <row r="514" spans="2:12" ht="35.25" customHeight="1" x14ac:dyDescent="0.25">
      <c r="B514" s="5"/>
      <c r="L514" s="222"/>
    </row>
    <row r="515" spans="2:12" ht="35.25" customHeight="1" x14ac:dyDescent="0.25">
      <c r="B515" s="5"/>
      <c r="L515" s="222"/>
    </row>
    <row r="516" spans="2:12" ht="35.25" customHeight="1" x14ac:dyDescent="0.25">
      <c r="B516" s="5"/>
      <c r="L516" s="222"/>
    </row>
    <row r="517" spans="2:12" ht="35.25" customHeight="1" x14ac:dyDescent="0.25">
      <c r="B517" s="5"/>
      <c r="L517" s="222"/>
    </row>
    <row r="518" spans="2:12" ht="35.25" customHeight="1" x14ac:dyDescent="0.25">
      <c r="B518" s="5"/>
      <c r="L518" s="222"/>
    </row>
    <row r="519" spans="2:12" ht="35.25" customHeight="1" x14ac:dyDescent="0.25">
      <c r="B519" s="5"/>
      <c r="L519" s="222"/>
    </row>
    <row r="520" spans="2:12" ht="35.25" customHeight="1" x14ac:dyDescent="0.25">
      <c r="B520" s="5"/>
      <c r="L520" s="222"/>
    </row>
    <row r="521" spans="2:12" ht="35.25" customHeight="1" x14ac:dyDescent="0.25">
      <c r="B521" s="5"/>
      <c r="L521" s="222"/>
    </row>
    <row r="522" spans="2:12" ht="35.25" customHeight="1" x14ac:dyDescent="0.25">
      <c r="B522" s="5"/>
      <c r="L522" s="222"/>
    </row>
    <row r="523" spans="2:12" ht="35.25" customHeight="1" x14ac:dyDescent="0.25">
      <c r="B523" s="5"/>
      <c r="L523" s="222"/>
    </row>
    <row r="524" spans="2:12" ht="35.25" customHeight="1" x14ac:dyDescent="0.25">
      <c r="B524" s="5"/>
      <c r="L524" s="222"/>
    </row>
    <row r="525" spans="2:12" ht="35.25" customHeight="1" x14ac:dyDescent="0.25">
      <c r="B525" s="5"/>
      <c r="L525" s="222"/>
    </row>
    <row r="526" spans="2:12" ht="35.25" customHeight="1" x14ac:dyDescent="0.25">
      <c r="B526" s="5"/>
      <c r="L526" s="222"/>
    </row>
    <row r="527" spans="2:12" ht="35.25" customHeight="1" x14ac:dyDescent="0.25">
      <c r="B527" s="5"/>
      <c r="L527" s="222"/>
    </row>
    <row r="528" spans="2:12" ht="35.25" customHeight="1" x14ac:dyDescent="0.25">
      <c r="B528" s="5"/>
      <c r="L528" s="222"/>
    </row>
    <row r="529" spans="2:12" ht="35.25" customHeight="1" x14ac:dyDescent="0.25">
      <c r="B529" s="5"/>
      <c r="L529" s="222"/>
    </row>
    <row r="530" spans="2:12" ht="35.25" customHeight="1" x14ac:dyDescent="0.25">
      <c r="B530" s="5"/>
      <c r="L530" s="222"/>
    </row>
    <row r="531" spans="2:12" ht="35.25" customHeight="1" x14ac:dyDescent="0.25">
      <c r="B531" s="5"/>
      <c r="L531" s="222"/>
    </row>
    <row r="532" spans="2:12" ht="35.25" customHeight="1" x14ac:dyDescent="0.25">
      <c r="B532" s="5"/>
      <c r="L532" s="222"/>
    </row>
    <row r="533" spans="2:12" ht="35.25" customHeight="1" x14ac:dyDescent="0.25">
      <c r="B533" s="5"/>
      <c r="L533" s="222"/>
    </row>
    <row r="534" spans="2:12" ht="35.25" customHeight="1" x14ac:dyDescent="0.25">
      <c r="B534" s="5"/>
      <c r="L534" s="222"/>
    </row>
    <row r="535" spans="2:12" ht="35.25" customHeight="1" x14ac:dyDescent="0.25">
      <c r="B535" s="5"/>
      <c r="L535" s="222"/>
    </row>
    <row r="536" spans="2:12" ht="35.25" customHeight="1" x14ac:dyDescent="0.25">
      <c r="B536" s="5"/>
      <c r="L536" s="222"/>
    </row>
    <row r="537" spans="2:12" ht="35.25" customHeight="1" x14ac:dyDescent="0.25">
      <c r="B537" s="5"/>
      <c r="L537" s="222"/>
    </row>
    <row r="538" spans="2:12" ht="35.25" customHeight="1" x14ac:dyDescent="0.25">
      <c r="B538" s="5"/>
      <c r="L538" s="222"/>
    </row>
    <row r="539" spans="2:12" ht="35.25" customHeight="1" x14ac:dyDescent="0.25">
      <c r="B539" s="5"/>
      <c r="L539" s="222"/>
    </row>
    <row r="540" spans="2:12" ht="35.25" customHeight="1" x14ac:dyDescent="0.25">
      <c r="B540" s="5"/>
      <c r="L540" s="222"/>
    </row>
    <row r="541" spans="2:12" ht="35.25" customHeight="1" x14ac:dyDescent="0.25">
      <c r="B541" s="5"/>
      <c r="L541" s="222"/>
    </row>
    <row r="542" spans="2:12" ht="35.25" customHeight="1" x14ac:dyDescent="0.25">
      <c r="B542" s="5"/>
      <c r="L542" s="222"/>
    </row>
    <row r="543" spans="2:12" ht="35.25" customHeight="1" x14ac:dyDescent="0.25">
      <c r="B543" s="5"/>
      <c r="L543" s="222"/>
    </row>
    <row r="544" spans="2:12" ht="35.25" customHeight="1" x14ac:dyDescent="0.25">
      <c r="B544" s="5"/>
      <c r="L544" s="222"/>
    </row>
    <row r="545" spans="2:12" ht="35.25" customHeight="1" x14ac:dyDescent="0.25">
      <c r="B545" s="5"/>
      <c r="L545" s="222"/>
    </row>
    <row r="546" spans="2:12" ht="35.25" customHeight="1" x14ac:dyDescent="0.25">
      <c r="B546" s="5"/>
      <c r="L546" s="222"/>
    </row>
    <row r="547" spans="2:12" ht="35.25" customHeight="1" x14ac:dyDescent="0.25">
      <c r="B547" s="5"/>
      <c r="L547" s="222"/>
    </row>
    <row r="548" spans="2:12" ht="35.25" customHeight="1" x14ac:dyDescent="0.25">
      <c r="B548" s="5"/>
      <c r="L548" s="222"/>
    </row>
    <row r="549" spans="2:12" ht="35.25" customHeight="1" x14ac:dyDescent="0.25">
      <c r="B549" s="5"/>
      <c r="L549" s="222"/>
    </row>
    <row r="550" spans="2:12" ht="35.25" customHeight="1" x14ac:dyDescent="0.25">
      <c r="B550" s="5"/>
      <c r="L550" s="222"/>
    </row>
    <row r="551" spans="2:12" ht="35.25" customHeight="1" x14ac:dyDescent="0.25">
      <c r="B551" s="5"/>
      <c r="L551" s="222"/>
    </row>
    <row r="552" spans="2:12" ht="35.25" customHeight="1" x14ac:dyDescent="0.25">
      <c r="B552" s="5"/>
      <c r="L552" s="222"/>
    </row>
    <row r="553" spans="2:12" ht="35.25" customHeight="1" x14ac:dyDescent="0.25">
      <c r="B553" s="5"/>
      <c r="L553" s="222"/>
    </row>
    <row r="554" spans="2:12" ht="35.25" customHeight="1" x14ac:dyDescent="0.25">
      <c r="B554" s="5"/>
      <c r="L554" s="222"/>
    </row>
    <row r="555" spans="2:12" ht="35.25" customHeight="1" x14ac:dyDescent="0.25">
      <c r="B555" s="5"/>
      <c r="L555" s="222"/>
    </row>
    <row r="556" spans="2:12" ht="35.25" customHeight="1" x14ac:dyDescent="0.25">
      <c r="B556" s="5"/>
      <c r="L556" s="222"/>
    </row>
    <row r="557" spans="2:12" ht="35.25" customHeight="1" x14ac:dyDescent="0.25">
      <c r="B557" s="5"/>
      <c r="L557" s="222"/>
    </row>
    <row r="558" spans="2:12" ht="35.25" customHeight="1" x14ac:dyDescent="0.25">
      <c r="B558" s="5"/>
      <c r="L558" s="222"/>
    </row>
    <row r="559" spans="2:12" ht="35.25" customHeight="1" x14ac:dyDescent="0.25">
      <c r="B559" s="5"/>
      <c r="L559" s="222"/>
    </row>
    <row r="560" spans="2:12" ht="35.25" customHeight="1" x14ac:dyDescent="0.25">
      <c r="B560" s="5"/>
      <c r="L560" s="222"/>
    </row>
    <row r="561" spans="2:12" ht="35.25" customHeight="1" x14ac:dyDescent="0.25">
      <c r="B561" s="5"/>
      <c r="L561" s="222"/>
    </row>
    <row r="562" spans="2:12" ht="35.25" customHeight="1" x14ac:dyDescent="0.25">
      <c r="B562" s="5"/>
      <c r="L562" s="222"/>
    </row>
    <row r="563" spans="2:12" ht="35.25" customHeight="1" x14ac:dyDescent="0.25">
      <c r="B563" s="5"/>
      <c r="L563" s="222"/>
    </row>
    <row r="564" spans="2:12" ht="35.25" customHeight="1" x14ac:dyDescent="0.25">
      <c r="B564" s="5"/>
      <c r="L564" s="222"/>
    </row>
    <row r="565" spans="2:12" ht="35.25" customHeight="1" x14ac:dyDescent="0.25">
      <c r="B565" s="5"/>
      <c r="L565" s="222"/>
    </row>
    <row r="566" spans="2:12" ht="35.25" customHeight="1" x14ac:dyDescent="0.25">
      <c r="B566" s="5"/>
      <c r="L566" s="222"/>
    </row>
    <row r="567" spans="2:12" ht="35.25" customHeight="1" x14ac:dyDescent="0.25">
      <c r="B567" s="5"/>
      <c r="L567" s="222"/>
    </row>
    <row r="568" spans="2:12" ht="35.25" customHeight="1" x14ac:dyDescent="0.25">
      <c r="B568" s="5"/>
      <c r="L568" s="222"/>
    </row>
    <row r="569" spans="2:12" ht="35.25" customHeight="1" x14ac:dyDescent="0.25">
      <c r="B569" s="5"/>
      <c r="L569" s="222"/>
    </row>
    <row r="570" spans="2:12" ht="35.25" customHeight="1" x14ac:dyDescent="0.25">
      <c r="B570" s="5"/>
      <c r="L570" s="222"/>
    </row>
    <row r="571" spans="2:12" ht="35.25" customHeight="1" x14ac:dyDescent="0.25">
      <c r="B571" s="5"/>
      <c r="L571" s="222"/>
    </row>
    <row r="572" spans="2:12" ht="35.25" customHeight="1" x14ac:dyDescent="0.25">
      <c r="B572" s="5"/>
      <c r="L572" s="222"/>
    </row>
    <row r="573" spans="2:12" ht="35.25" customHeight="1" x14ac:dyDescent="0.25">
      <c r="B573" s="5"/>
      <c r="L573" s="222"/>
    </row>
    <row r="574" spans="2:12" ht="35.25" customHeight="1" x14ac:dyDescent="0.25">
      <c r="B574" s="5"/>
      <c r="L574" s="222"/>
    </row>
    <row r="575" spans="2:12" ht="35.25" customHeight="1" x14ac:dyDescent="0.25">
      <c r="B575" s="5"/>
      <c r="L575" s="222"/>
    </row>
    <row r="576" spans="2:12" ht="35.25" customHeight="1" x14ac:dyDescent="0.25">
      <c r="B576" s="5"/>
      <c r="L576" s="222"/>
    </row>
    <row r="577" spans="2:12" ht="35.25" customHeight="1" x14ac:dyDescent="0.25">
      <c r="B577" s="5"/>
      <c r="L577" s="222"/>
    </row>
    <row r="578" spans="2:12" ht="35.25" customHeight="1" x14ac:dyDescent="0.25">
      <c r="B578" s="5"/>
      <c r="L578" s="222"/>
    </row>
    <row r="579" spans="2:12" ht="35.25" customHeight="1" x14ac:dyDescent="0.25">
      <c r="B579" s="5"/>
      <c r="L579" s="222"/>
    </row>
    <row r="580" spans="2:12" ht="35.25" customHeight="1" x14ac:dyDescent="0.25">
      <c r="B580" s="5"/>
      <c r="L580" s="222"/>
    </row>
    <row r="581" spans="2:12" ht="35.25" customHeight="1" x14ac:dyDescent="0.25">
      <c r="B581" s="5"/>
      <c r="L581" s="222"/>
    </row>
    <row r="582" spans="2:12" ht="35.25" customHeight="1" x14ac:dyDescent="0.25">
      <c r="B582" s="5"/>
      <c r="L582" s="222"/>
    </row>
    <row r="583" spans="2:12" ht="35.25" customHeight="1" x14ac:dyDescent="0.25">
      <c r="B583" s="5"/>
      <c r="L583" s="222"/>
    </row>
    <row r="584" spans="2:12" ht="35.25" customHeight="1" x14ac:dyDescent="0.25">
      <c r="B584" s="5"/>
      <c r="L584" s="222"/>
    </row>
    <row r="585" spans="2:12" ht="35.25" customHeight="1" x14ac:dyDescent="0.25">
      <c r="B585" s="5"/>
      <c r="L585" s="222"/>
    </row>
    <row r="586" spans="2:12" ht="35.25" customHeight="1" x14ac:dyDescent="0.25">
      <c r="B586" s="5"/>
      <c r="L586" s="222"/>
    </row>
    <row r="587" spans="2:12" ht="35.25" customHeight="1" x14ac:dyDescent="0.25">
      <c r="B587" s="5"/>
      <c r="L587" s="222"/>
    </row>
    <row r="588" spans="2:12" ht="35.25" customHeight="1" x14ac:dyDescent="0.25">
      <c r="B588" s="5"/>
      <c r="L588" s="222"/>
    </row>
    <row r="589" spans="2:12" ht="35.25" customHeight="1" x14ac:dyDescent="0.25">
      <c r="B589" s="5"/>
      <c r="L589" s="222"/>
    </row>
    <row r="590" spans="2:12" ht="35.25" customHeight="1" x14ac:dyDescent="0.25">
      <c r="B590" s="5"/>
      <c r="L590" s="222"/>
    </row>
    <row r="591" spans="2:12" ht="35.25" customHeight="1" x14ac:dyDescent="0.25">
      <c r="B591" s="5"/>
      <c r="L591" s="222"/>
    </row>
    <row r="592" spans="2:12" ht="35.25" customHeight="1" x14ac:dyDescent="0.25">
      <c r="B592" s="5"/>
      <c r="L592" s="222"/>
    </row>
    <row r="593" spans="2:12" ht="35.25" customHeight="1" x14ac:dyDescent="0.25">
      <c r="B593" s="5"/>
      <c r="L593" s="222"/>
    </row>
    <row r="594" spans="2:12" ht="35.25" customHeight="1" x14ac:dyDescent="0.25">
      <c r="B594" s="5"/>
      <c r="L594" s="222"/>
    </row>
    <row r="595" spans="2:12" ht="35.25" customHeight="1" x14ac:dyDescent="0.25">
      <c r="B595" s="5"/>
      <c r="L595" s="222"/>
    </row>
    <row r="596" spans="2:12" ht="35.25" customHeight="1" x14ac:dyDescent="0.25">
      <c r="B596" s="5"/>
      <c r="L596" s="222"/>
    </row>
    <row r="597" spans="2:12" ht="35.25" customHeight="1" x14ac:dyDescent="0.25">
      <c r="B597" s="5"/>
      <c r="L597" s="222"/>
    </row>
    <row r="598" spans="2:12" ht="35.25" customHeight="1" x14ac:dyDescent="0.25">
      <c r="B598" s="5"/>
      <c r="L598" s="222"/>
    </row>
    <row r="599" spans="2:12" ht="35.25" customHeight="1" x14ac:dyDescent="0.25">
      <c r="B599" s="5"/>
      <c r="L599" s="222"/>
    </row>
    <row r="600" spans="2:12" ht="35.25" customHeight="1" x14ac:dyDescent="0.25">
      <c r="B600" s="5"/>
      <c r="L600" s="222"/>
    </row>
    <row r="601" spans="2:12" ht="35.25" customHeight="1" x14ac:dyDescent="0.25">
      <c r="B601" s="5"/>
      <c r="L601" s="222"/>
    </row>
    <row r="602" spans="2:12" ht="35.25" customHeight="1" x14ac:dyDescent="0.25">
      <c r="B602" s="5"/>
      <c r="L602" s="222"/>
    </row>
    <row r="603" spans="2:12" ht="35.25" customHeight="1" x14ac:dyDescent="0.25">
      <c r="B603" s="5"/>
      <c r="L603" s="222"/>
    </row>
    <row r="604" spans="2:12" ht="35.25" customHeight="1" x14ac:dyDescent="0.25">
      <c r="B604" s="5"/>
      <c r="L604" s="222"/>
    </row>
    <row r="605" spans="2:12" ht="35.25" customHeight="1" x14ac:dyDescent="0.25">
      <c r="B605" s="5"/>
      <c r="L605" s="222"/>
    </row>
    <row r="606" spans="2:12" ht="35.25" customHeight="1" x14ac:dyDescent="0.25">
      <c r="B606" s="5"/>
      <c r="L606" s="222"/>
    </row>
    <row r="607" spans="2:12" ht="35.25" customHeight="1" x14ac:dyDescent="0.25">
      <c r="B607" s="5"/>
      <c r="L607" s="222"/>
    </row>
    <row r="608" spans="2:12" ht="35.25" customHeight="1" x14ac:dyDescent="0.25">
      <c r="B608" s="5"/>
      <c r="L608" s="222"/>
    </row>
    <row r="609" spans="2:12" ht="35.25" customHeight="1" x14ac:dyDescent="0.25">
      <c r="B609" s="5"/>
      <c r="L609" s="222"/>
    </row>
    <row r="610" spans="2:12" ht="35.25" customHeight="1" x14ac:dyDescent="0.25">
      <c r="B610" s="5"/>
      <c r="L610" s="222"/>
    </row>
    <row r="611" spans="2:12" ht="35.25" customHeight="1" x14ac:dyDescent="0.25">
      <c r="B611" s="5"/>
      <c r="L611" s="222"/>
    </row>
    <row r="612" spans="2:12" ht="35.25" customHeight="1" x14ac:dyDescent="0.25">
      <c r="B612" s="5"/>
      <c r="L612" s="222"/>
    </row>
    <row r="613" spans="2:12" ht="35.25" customHeight="1" x14ac:dyDescent="0.25">
      <c r="B613" s="5"/>
      <c r="L613" s="222"/>
    </row>
    <row r="614" spans="2:12" ht="35.25" customHeight="1" x14ac:dyDescent="0.25">
      <c r="B614" s="5"/>
      <c r="L614" s="222"/>
    </row>
    <row r="615" spans="2:12" ht="35.25" customHeight="1" x14ac:dyDescent="0.25">
      <c r="B615" s="5"/>
      <c r="L615" s="222"/>
    </row>
    <row r="616" spans="2:12" ht="35.25" customHeight="1" x14ac:dyDescent="0.25">
      <c r="B616" s="5"/>
      <c r="L616" s="222"/>
    </row>
    <row r="617" spans="2:12" ht="35.25" customHeight="1" x14ac:dyDescent="0.25">
      <c r="B617" s="5"/>
      <c r="L617" s="222"/>
    </row>
    <row r="618" spans="2:12" ht="35.25" customHeight="1" x14ac:dyDescent="0.25">
      <c r="B618" s="5"/>
      <c r="L618" s="222"/>
    </row>
    <row r="619" spans="2:12" ht="35.25" customHeight="1" x14ac:dyDescent="0.25">
      <c r="B619" s="5"/>
      <c r="L619" s="222"/>
    </row>
    <row r="620" spans="2:12" ht="35.25" customHeight="1" x14ac:dyDescent="0.25">
      <c r="B620" s="5"/>
      <c r="L620" s="222"/>
    </row>
    <row r="621" spans="2:12" ht="35.25" customHeight="1" x14ac:dyDescent="0.25">
      <c r="B621" s="5"/>
      <c r="L621" s="222"/>
    </row>
    <row r="622" spans="2:12" ht="35.25" customHeight="1" x14ac:dyDescent="0.25">
      <c r="B622" s="5"/>
      <c r="L622" s="222"/>
    </row>
    <row r="623" spans="2:12" ht="35.25" customHeight="1" x14ac:dyDescent="0.25">
      <c r="B623" s="5"/>
      <c r="L623" s="222"/>
    </row>
    <row r="624" spans="2:12" ht="35.25" customHeight="1" x14ac:dyDescent="0.25">
      <c r="B624" s="5"/>
      <c r="L624" s="222"/>
    </row>
    <row r="625" spans="2:12" ht="35.25" customHeight="1" x14ac:dyDescent="0.25">
      <c r="B625" s="5"/>
      <c r="L625" s="222"/>
    </row>
    <row r="626" spans="2:12" ht="35.25" customHeight="1" x14ac:dyDescent="0.25">
      <c r="B626" s="5"/>
      <c r="L626" s="222"/>
    </row>
    <row r="627" spans="2:12" ht="35.25" customHeight="1" x14ac:dyDescent="0.25">
      <c r="B627" s="5"/>
      <c r="L627" s="222"/>
    </row>
    <row r="628" spans="2:12" ht="35.25" customHeight="1" x14ac:dyDescent="0.25">
      <c r="B628" s="5"/>
      <c r="L628" s="222"/>
    </row>
    <row r="629" spans="2:12" ht="35.25" customHeight="1" x14ac:dyDescent="0.25">
      <c r="B629" s="5"/>
      <c r="L629" s="222"/>
    </row>
    <row r="630" spans="2:12" ht="35.25" customHeight="1" x14ac:dyDescent="0.25">
      <c r="B630" s="5"/>
      <c r="L630" s="222"/>
    </row>
    <row r="631" spans="2:12" ht="35.25" customHeight="1" x14ac:dyDescent="0.25">
      <c r="B631" s="5"/>
      <c r="L631" s="222"/>
    </row>
    <row r="632" spans="2:12" ht="35.25" customHeight="1" x14ac:dyDescent="0.25">
      <c r="B632" s="5"/>
      <c r="L632" s="222"/>
    </row>
    <row r="633" spans="2:12" ht="35.25" customHeight="1" x14ac:dyDescent="0.25">
      <c r="B633" s="5"/>
      <c r="L633" s="222"/>
    </row>
    <row r="634" spans="2:12" ht="35.25" customHeight="1" x14ac:dyDescent="0.25">
      <c r="B634" s="5"/>
      <c r="L634" s="222"/>
    </row>
    <row r="635" spans="2:12" ht="35.25" customHeight="1" x14ac:dyDescent="0.25">
      <c r="B635" s="5"/>
      <c r="L635" s="222"/>
    </row>
    <row r="636" spans="2:12" ht="35.25" customHeight="1" x14ac:dyDescent="0.25">
      <c r="B636" s="5"/>
      <c r="L636" s="222"/>
    </row>
    <row r="637" spans="2:12" ht="35.25" customHeight="1" x14ac:dyDescent="0.25">
      <c r="B637" s="5"/>
      <c r="L637" s="222"/>
    </row>
    <row r="638" spans="2:12" ht="35.25" customHeight="1" x14ac:dyDescent="0.25">
      <c r="B638" s="5"/>
      <c r="L638" s="222"/>
    </row>
    <row r="639" spans="2:12" ht="35.25" customHeight="1" x14ac:dyDescent="0.25">
      <c r="B639" s="5"/>
      <c r="L639" s="222"/>
    </row>
    <row r="640" spans="2:12" ht="35.25" customHeight="1" x14ac:dyDescent="0.25">
      <c r="B640" s="5"/>
      <c r="L640" s="222"/>
    </row>
    <row r="641" spans="2:12" ht="35.25" customHeight="1" x14ac:dyDescent="0.25">
      <c r="B641" s="5"/>
      <c r="L641" s="222"/>
    </row>
    <row r="642" spans="2:12" ht="35.25" customHeight="1" x14ac:dyDescent="0.25">
      <c r="B642" s="5"/>
      <c r="L642" s="222"/>
    </row>
    <row r="643" spans="2:12" ht="35.25" customHeight="1" x14ac:dyDescent="0.25">
      <c r="B643" s="5"/>
      <c r="L643" s="222"/>
    </row>
    <row r="644" spans="2:12" ht="35.25" customHeight="1" x14ac:dyDescent="0.25">
      <c r="B644" s="5"/>
      <c r="L644" s="222"/>
    </row>
    <row r="645" spans="2:12" ht="35.25" customHeight="1" x14ac:dyDescent="0.25">
      <c r="B645" s="5"/>
      <c r="L645" s="222"/>
    </row>
    <row r="646" spans="2:12" ht="35.25" customHeight="1" x14ac:dyDescent="0.25">
      <c r="B646" s="5"/>
      <c r="L646" s="222"/>
    </row>
    <row r="647" spans="2:12" ht="35.25" customHeight="1" x14ac:dyDescent="0.25">
      <c r="B647" s="5"/>
      <c r="L647" s="222"/>
    </row>
    <row r="648" spans="2:12" ht="35.25" customHeight="1" x14ac:dyDescent="0.25">
      <c r="B648" s="5"/>
      <c r="L648" s="222"/>
    </row>
    <row r="649" spans="2:12" ht="35.25" customHeight="1" x14ac:dyDescent="0.25">
      <c r="B649" s="5"/>
      <c r="L649" s="222"/>
    </row>
    <row r="650" spans="2:12" ht="35.25" customHeight="1" x14ac:dyDescent="0.25">
      <c r="B650" s="5"/>
      <c r="L650" s="222"/>
    </row>
    <row r="651" spans="2:12" ht="35.25" customHeight="1" x14ac:dyDescent="0.25">
      <c r="B651" s="5"/>
      <c r="L651" s="222"/>
    </row>
    <row r="652" spans="2:12" ht="35.25" customHeight="1" x14ac:dyDescent="0.25">
      <c r="B652" s="5"/>
      <c r="L652" s="222"/>
    </row>
    <row r="653" spans="2:12" ht="35.25" customHeight="1" x14ac:dyDescent="0.25">
      <c r="B653" s="5"/>
      <c r="L653" s="222"/>
    </row>
    <row r="654" spans="2:12" ht="35.25" customHeight="1" x14ac:dyDescent="0.25">
      <c r="B654" s="5"/>
      <c r="L654" s="222"/>
    </row>
    <row r="655" spans="2:12" ht="35.25" customHeight="1" x14ac:dyDescent="0.25">
      <c r="B655" s="5"/>
      <c r="L655" s="222"/>
    </row>
    <row r="656" spans="2:12" ht="35.25" customHeight="1" x14ac:dyDescent="0.25">
      <c r="B656" s="5"/>
      <c r="L656" s="222"/>
    </row>
    <row r="657" spans="2:12" ht="35.25" customHeight="1" x14ac:dyDescent="0.25">
      <c r="B657" s="5"/>
      <c r="L657" s="222"/>
    </row>
    <row r="658" spans="2:12" ht="35.25" customHeight="1" x14ac:dyDescent="0.25">
      <c r="B658" s="5"/>
      <c r="L658" s="222"/>
    </row>
    <row r="659" spans="2:12" ht="35.25" customHeight="1" x14ac:dyDescent="0.25">
      <c r="B659" s="5"/>
      <c r="L659" s="222"/>
    </row>
    <row r="660" spans="2:12" ht="35.25" customHeight="1" x14ac:dyDescent="0.25">
      <c r="B660" s="5"/>
      <c r="L660" s="222"/>
    </row>
    <row r="661" spans="2:12" ht="35.25" customHeight="1" x14ac:dyDescent="0.25">
      <c r="B661" s="5"/>
      <c r="L661" s="222"/>
    </row>
    <row r="662" spans="2:12" ht="35.25" customHeight="1" x14ac:dyDescent="0.25">
      <c r="B662" s="5"/>
      <c r="L662" s="222"/>
    </row>
    <row r="663" spans="2:12" ht="35.25" customHeight="1" x14ac:dyDescent="0.25">
      <c r="B663" s="5"/>
      <c r="L663" s="222"/>
    </row>
    <row r="664" spans="2:12" ht="35.25" customHeight="1" x14ac:dyDescent="0.25">
      <c r="B664" s="5"/>
      <c r="L664" s="222"/>
    </row>
    <row r="665" spans="2:12" ht="35.25" customHeight="1" x14ac:dyDescent="0.25">
      <c r="B665" s="5"/>
      <c r="L665" s="222"/>
    </row>
    <row r="666" spans="2:12" ht="35.25" customHeight="1" x14ac:dyDescent="0.25">
      <c r="B666" s="5"/>
      <c r="L666" s="222"/>
    </row>
    <row r="667" spans="2:12" ht="35.25" customHeight="1" x14ac:dyDescent="0.25">
      <c r="B667" s="5"/>
      <c r="L667" s="222"/>
    </row>
    <row r="668" spans="2:12" ht="35.25" customHeight="1" x14ac:dyDescent="0.25">
      <c r="B668" s="5"/>
      <c r="L668" s="222"/>
    </row>
    <row r="669" spans="2:12" ht="35.25" customHeight="1" x14ac:dyDescent="0.25">
      <c r="B669" s="5"/>
      <c r="L669" s="222"/>
    </row>
    <row r="670" spans="2:12" ht="35.25" customHeight="1" x14ac:dyDescent="0.25">
      <c r="B670" s="5"/>
      <c r="L670" s="222"/>
    </row>
    <row r="671" spans="2:12" ht="35.25" customHeight="1" x14ac:dyDescent="0.25">
      <c r="B671" s="5"/>
      <c r="L671" s="222"/>
    </row>
    <row r="672" spans="2:12" ht="35.25" customHeight="1" x14ac:dyDescent="0.25">
      <c r="B672" s="5"/>
      <c r="L672" s="222"/>
    </row>
    <row r="673" spans="2:12" ht="35.25" customHeight="1" x14ac:dyDescent="0.25">
      <c r="B673" s="5"/>
      <c r="L673" s="222"/>
    </row>
    <row r="674" spans="2:12" ht="35.25" customHeight="1" x14ac:dyDescent="0.25">
      <c r="B674" s="5"/>
      <c r="L674" s="222"/>
    </row>
    <row r="675" spans="2:12" ht="35.25" customHeight="1" x14ac:dyDescent="0.25">
      <c r="B675" s="5"/>
      <c r="L675" s="222"/>
    </row>
    <row r="676" spans="2:12" ht="35.25" customHeight="1" x14ac:dyDescent="0.25">
      <c r="B676" s="5"/>
      <c r="L676" s="222"/>
    </row>
    <row r="677" spans="2:12" ht="35.25" customHeight="1" x14ac:dyDescent="0.25">
      <c r="B677" s="5"/>
      <c r="L677" s="222"/>
    </row>
    <row r="678" spans="2:12" ht="35.25" customHeight="1" x14ac:dyDescent="0.25">
      <c r="B678" s="5"/>
      <c r="L678" s="222"/>
    </row>
    <row r="679" spans="2:12" ht="35.25" customHeight="1" x14ac:dyDescent="0.25">
      <c r="B679" s="5"/>
      <c r="L679" s="222"/>
    </row>
    <row r="680" spans="2:12" ht="35.25" customHeight="1" x14ac:dyDescent="0.25">
      <c r="B680" s="5"/>
      <c r="L680" s="222"/>
    </row>
    <row r="681" spans="2:12" ht="35.25" customHeight="1" x14ac:dyDescent="0.25">
      <c r="B681" s="5"/>
      <c r="L681" s="222"/>
    </row>
    <row r="682" spans="2:12" ht="35.25" customHeight="1" x14ac:dyDescent="0.25">
      <c r="B682" s="5"/>
      <c r="L682" s="222"/>
    </row>
    <row r="683" spans="2:12" ht="35.25" customHeight="1" x14ac:dyDescent="0.25">
      <c r="B683" s="5"/>
      <c r="L683" s="222"/>
    </row>
    <row r="684" spans="2:12" ht="35.25" customHeight="1" x14ac:dyDescent="0.25">
      <c r="B684" s="5"/>
      <c r="L684" s="222"/>
    </row>
    <row r="685" spans="2:12" ht="35.25" customHeight="1" x14ac:dyDescent="0.25">
      <c r="B685" s="5"/>
      <c r="L685" s="222"/>
    </row>
    <row r="686" spans="2:12" ht="35.25" customHeight="1" x14ac:dyDescent="0.25">
      <c r="B686" s="5"/>
      <c r="L686" s="222"/>
    </row>
    <row r="687" spans="2:12" ht="35.25" customHeight="1" x14ac:dyDescent="0.25">
      <c r="B687" s="5"/>
      <c r="L687" s="222"/>
    </row>
    <row r="688" spans="2:12" ht="35.25" customHeight="1" x14ac:dyDescent="0.25">
      <c r="B688" s="5"/>
      <c r="L688" s="222"/>
    </row>
    <row r="689" spans="2:12" ht="35.25" customHeight="1" x14ac:dyDescent="0.25">
      <c r="B689" s="5"/>
      <c r="L689" s="222"/>
    </row>
    <row r="690" spans="2:12" ht="35.25" customHeight="1" x14ac:dyDescent="0.25">
      <c r="B690" s="5"/>
      <c r="L690" s="222"/>
    </row>
    <row r="691" spans="2:12" ht="35.25" customHeight="1" x14ac:dyDescent="0.25">
      <c r="B691" s="5"/>
      <c r="L691" s="222"/>
    </row>
    <row r="692" spans="2:12" ht="35.25" customHeight="1" x14ac:dyDescent="0.25">
      <c r="B692" s="5"/>
      <c r="L692" s="222"/>
    </row>
    <row r="693" spans="2:12" ht="35.25" customHeight="1" x14ac:dyDescent="0.25">
      <c r="B693" s="5"/>
      <c r="L693" s="222"/>
    </row>
    <row r="694" spans="2:12" ht="35.25" customHeight="1" x14ac:dyDescent="0.25">
      <c r="B694" s="5"/>
      <c r="L694" s="222"/>
    </row>
    <row r="695" spans="2:12" ht="35.25" customHeight="1" x14ac:dyDescent="0.25">
      <c r="B695" s="5"/>
      <c r="L695" s="222"/>
    </row>
    <row r="696" spans="2:12" ht="35.25" customHeight="1" x14ac:dyDescent="0.25">
      <c r="B696" s="5"/>
      <c r="L696" s="222"/>
    </row>
    <row r="697" spans="2:12" ht="35.25" customHeight="1" x14ac:dyDescent="0.25">
      <c r="B697" s="5"/>
      <c r="L697" s="222"/>
    </row>
    <row r="698" spans="2:12" ht="35.25" customHeight="1" x14ac:dyDescent="0.25">
      <c r="B698" s="5"/>
      <c r="L698" s="222"/>
    </row>
    <row r="699" spans="2:12" ht="35.25" customHeight="1" x14ac:dyDescent="0.25">
      <c r="B699" s="5"/>
      <c r="L699" s="222"/>
    </row>
    <row r="700" spans="2:12" ht="35.25" customHeight="1" x14ac:dyDescent="0.25">
      <c r="B700" s="5"/>
      <c r="L700" s="222"/>
    </row>
    <row r="701" spans="2:12" ht="35.25" customHeight="1" x14ac:dyDescent="0.25">
      <c r="B701" s="5"/>
      <c r="L701" s="222"/>
    </row>
    <row r="702" spans="2:12" ht="35.25" customHeight="1" x14ac:dyDescent="0.25">
      <c r="B702" s="5"/>
      <c r="L702" s="222"/>
    </row>
    <row r="703" spans="2:12" ht="35.25" customHeight="1" x14ac:dyDescent="0.25">
      <c r="B703" s="5"/>
      <c r="L703" s="222"/>
    </row>
    <row r="704" spans="2:12" ht="35.25" customHeight="1" x14ac:dyDescent="0.25">
      <c r="B704" s="5"/>
      <c r="L704" s="222"/>
    </row>
    <row r="705" spans="2:12" ht="35.25" customHeight="1" x14ac:dyDescent="0.25">
      <c r="B705" s="5"/>
      <c r="L705" s="222"/>
    </row>
    <row r="706" spans="2:12" ht="35.25" customHeight="1" x14ac:dyDescent="0.25">
      <c r="B706" s="5"/>
      <c r="L706" s="222"/>
    </row>
    <row r="707" spans="2:12" ht="35.25" customHeight="1" x14ac:dyDescent="0.25">
      <c r="B707" s="5"/>
      <c r="L707" s="222"/>
    </row>
    <row r="708" spans="2:12" ht="35.25" customHeight="1" x14ac:dyDescent="0.25">
      <c r="B708" s="5"/>
      <c r="L708" s="222"/>
    </row>
    <row r="709" spans="2:12" ht="35.25" customHeight="1" x14ac:dyDescent="0.25">
      <c r="B709" s="5"/>
      <c r="L709" s="222"/>
    </row>
    <row r="710" spans="2:12" ht="35.25" customHeight="1" x14ac:dyDescent="0.25">
      <c r="B710" s="5"/>
      <c r="L710" s="222"/>
    </row>
    <row r="711" spans="2:12" ht="35.25" customHeight="1" x14ac:dyDescent="0.25">
      <c r="B711" s="5"/>
      <c r="L711" s="222"/>
    </row>
    <row r="712" spans="2:12" ht="35.25" customHeight="1" x14ac:dyDescent="0.25">
      <c r="B712" s="5"/>
      <c r="L712" s="222"/>
    </row>
    <row r="713" spans="2:12" ht="35.25" customHeight="1" x14ac:dyDescent="0.25">
      <c r="B713" s="5"/>
      <c r="L713" s="222"/>
    </row>
    <row r="714" spans="2:12" ht="35.25" customHeight="1" x14ac:dyDescent="0.25">
      <c r="B714" s="5"/>
      <c r="L714" s="222"/>
    </row>
    <row r="715" spans="2:12" ht="35.25" customHeight="1" x14ac:dyDescent="0.25">
      <c r="B715" s="5"/>
      <c r="L715" s="222"/>
    </row>
    <row r="716" spans="2:12" ht="35.25" customHeight="1" x14ac:dyDescent="0.25">
      <c r="B716" s="5"/>
      <c r="L716" s="222"/>
    </row>
    <row r="717" spans="2:12" ht="35.25" customHeight="1" x14ac:dyDescent="0.25">
      <c r="B717" s="5"/>
      <c r="L717" s="222"/>
    </row>
    <row r="718" spans="2:12" ht="35.25" customHeight="1" x14ac:dyDescent="0.25">
      <c r="B718" s="5"/>
      <c r="L718" s="222"/>
    </row>
    <row r="719" spans="2:12" ht="35.25" customHeight="1" x14ac:dyDescent="0.25">
      <c r="B719" s="5"/>
      <c r="L719" s="222"/>
    </row>
    <row r="720" spans="2:12" ht="35.25" customHeight="1" x14ac:dyDescent="0.25">
      <c r="B720" s="5"/>
      <c r="L720" s="222"/>
    </row>
    <row r="721" spans="2:12" ht="35.25" customHeight="1" x14ac:dyDescent="0.25">
      <c r="B721" s="5"/>
      <c r="L721" s="222"/>
    </row>
    <row r="722" spans="2:12" ht="35.25" customHeight="1" x14ac:dyDescent="0.25">
      <c r="B722" s="5"/>
      <c r="L722" s="222"/>
    </row>
    <row r="723" spans="2:12" ht="35.25" customHeight="1" x14ac:dyDescent="0.25">
      <c r="B723" s="5"/>
      <c r="L723" s="222"/>
    </row>
    <row r="724" spans="2:12" ht="35.25" customHeight="1" x14ac:dyDescent="0.25">
      <c r="B724" s="5"/>
      <c r="L724" s="222"/>
    </row>
    <row r="725" spans="2:12" ht="35.25" customHeight="1" x14ac:dyDescent="0.25">
      <c r="B725" s="5"/>
      <c r="L725" s="222"/>
    </row>
    <row r="726" spans="2:12" ht="35.25" customHeight="1" x14ac:dyDescent="0.25">
      <c r="B726" s="5"/>
      <c r="L726" s="222"/>
    </row>
    <row r="727" spans="2:12" ht="35.25" customHeight="1" x14ac:dyDescent="0.25">
      <c r="B727" s="5"/>
      <c r="L727" s="222"/>
    </row>
    <row r="728" spans="2:12" ht="35.25" customHeight="1" x14ac:dyDescent="0.25">
      <c r="B728" s="5"/>
      <c r="L728" s="222"/>
    </row>
    <row r="729" spans="2:12" ht="35.25" customHeight="1" x14ac:dyDescent="0.25">
      <c r="B729" s="5"/>
      <c r="L729" s="222"/>
    </row>
    <row r="730" spans="2:12" ht="35.25" customHeight="1" x14ac:dyDescent="0.25">
      <c r="B730" s="5"/>
      <c r="L730" s="222"/>
    </row>
    <row r="731" spans="2:12" ht="35.25" customHeight="1" x14ac:dyDescent="0.25">
      <c r="B731" s="5"/>
      <c r="L731" s="222"/>
    </row>
    <row r="732" spans="2:12" ht="35.25" customHeight="1" x14ac:dyDescent="0.25">
      <c r="B732" s="5"/>
      <c r="L732" s="222"/>
    </row>
    <row r="733" spans="2:12" ht="35.25" customHeight="1" x14ac:dyDescent="0.25">
      <c r="B733" s="5"/>
      <c r="L733" s="222"/>
    </row>
    <row r="734" spans="2:12" ht="35.25" customHeight="1" x14ac:dyDescent="0.25">
      <c r="B734" s="5"/>
      <c r="L734" s="222"/>
    </row>
    <row r="735" spans="2:12" ht="35.25" customHeight="1" x14ac:dyDescent="0.25">
      <c r="B735" s="5"/>
      <c r="L735" s="222"/>
    </row>
    <row r="736" spans="2:12" ht="35.25" customHeight="1" x14ac:dyDescent="0.25">
      <c r="B736" s="5"/>
      <c r="L736" s="222"/>
    </row>
    <row r="737" spans="2:12" ht="35.25" customHeight="1" x14ac:dyDescent="0.25">
      <c r="B737" s="5"/>
      <c r="L737" s="222"/>
    </row>
    <row r="738" spans="2:12" ht="35.25" customHeight="1" x14ac:dyDescent="0.25">
      <c r="B738" s="5"/>
      <c r="L738" s="222"/>
    </row>
    <row r="739" spans="2:12" ht="35.25" customHeight="1" x14ac:dyDescent="0.25">
      <c r="B739" s="5"/>
      <c r="L739" s="222"/>
    </row>
    <row r="740" spans="2:12" ht="35.25" customHeight="1" x14ac:dyDescent="0.25">
      <c r="B740" s="5"/>
      <c r="L740" s="222"/>
    </row>
    <row r="741" spans="2:12" ht="35.25" customHeight="1" x14ac:dyDescent="0.25">
      <c r="B741" s="5"/>
      <c r="L741" s="222"/>
    </row>
    <row r="742" spans="2:12" ht="35.25" customHeight="1" x14ac:dyDescent="0.25">
      <c r="B742" s="5"/>
      <c r="L742" s="222"/>
    </row>
    <row r="743" spans="2:12" ht="35.25" customHeight="1" x14ac:dyDescent="0.25">
      <c r="B743" s="5"/>
      <c r="L743" s="222"/>
    </row>
    <row r="744" spans="2:12" ht="35.25" customHeight="1" x14ac:dyDescent="0.25">
      <c r="B744" s="5"/>
      <c r="L744" s="222"/>
    </row>
    <row r="745" spans="2:12" ht="35.25" customHeight="1" x14ac:dyDescent="0.25">
      <c r="B745" s="5"/>
      <c r="L745" s="222"/>
    </row>
    <row r="746" spans="2:12" ht="35.25" customHeight="1" x14ac:dyDescent="0.25">
      <c r="B746" s="5"/>
      <c r="L746" s="222"/>
    </row>
    <row r="747" spans="2:12" ht="35.25" customHeight="1" x14ac:dyDescent="0.25">
      <c r="B747" s="5"/>
      <c r="L747" s="222"/>
    </row>
    <row r="748" spans="2:12" ht="35.25" customHeight="1" x14ac:dyDescent="0.25">
      <c r="B748" s="5"/>
      <c r="L748" s="222"/>
    </row>
    <row r="749" spans="2:12" ht="35.25" customHeight="1" x14ac:dyDescent="0.25">
      <c r="B749" s="5"/>
      <c r="L749" s="222"/>
    </row>
    <row r="750" spans="2:12" ht="35.25" customHeight="1" x14ac:dyDescent="0.25">
      <c r="B750" s="5"/>
      <c r="L750" s="222"/>
    </row>
    <row r="751" spans="2:12" ht="35.25" customHeight="1" x14ac:dyDescent="0.25">
      <c r="B751" s="5"/>
      <c r="L751" s="222"/>
    </row>
    <row r="752" spans="2:12" ht="35.25" customHeight="1" x14ac:dyDescent="0.25">
      <c r="B752" s="5"/>
      <c r="L752" s="222"/>
    </row>
    <row r="753" spans="2:12" ht="35.25" customHeight="1" x14ac:dyDescent="0.25">
      <c r="B753" s="5"/>
      <c r="L753" s="222"/>
    </row>
    <row r="754" spans="2:12" ht="35.25" customHeight="1" x14ac:dyDescent="0.25">
      <c r="B754" s="5"/>
      <c r="L754" s="222"/>
    </row>
    <row r="755" spans="2:12" ht="35.25" customHeight="1" x14ac:dyDescent="0.25">
      <c r="B755" s="5"/>
      <c r="L755" s="222"/>
    </row>
    <row r="756" spans="2:12" ht="35.25" customHeight="1" x14ac:dyDescent="0.25">
      <c r="B756" s="5"/>
      <c r="L756" s="222"/>
    </row>
    <row r="757" spans="2:12" ht="35.25" customHeight="1" x14ac:dyDescent="0.25">
      <c r="B757" s="5"/>
      <c r="L757" s="222"/>
    </row>
    <row r="758" spans="2:12" ht="35.25" customHeight="1" x14ac:dyDescent="0.25">
      <c r="B758" s="5"/>
      <c r="L758" s="222"/>
    </row>
    <row r="759" spans="2:12" ht="35.25" customHeight="1" x14ac:dyDescent="0.25">
      <c r="B759" s="5"/>
      <c r="L759" s="222"/>
    </row>
    <row r="760" spans="2:12" ht="35.25" customHeight="1" x14ac:dyDescent="0.25">
      <c r="B760" s="5"/>
      <c r="L760" s="222"/>
    </row>
    <row r="761" spans="2:12" ht="35.25" customHeight="1" x14ac:dyDescent="0.25">
      <c r="B761" s="5"/>
      <c r="L761" s="222"/>
    </row>
    <row r="762" spans="2:12" ht="35.25" customHeight="1" x14ac:dyDescent="0.25">
      <c r="B762" s="5"/>
      <c r="L762" s="222"/>
    </row>
    <row r="763" spans="2:12" ht="35.25" customHeight="1" x14ac:dyDescent="0.25">
      <c r="B763" s="5"/>
      <c r="L763" s="222"/>
    </row>
    <row r="764" spans="2:12" ht="35.25" customHeight="1" x14ac:dyDescent="0.25">
      <c r="B764" s="5"/>
      <c r="L764" s="222"/>
    </row>
    <row r="765" spans="2:12" ht="35.25" customHeight="1" x14ac:dyDescent="0.25">
      <c r="B765" s="5"/>
      <c r="L765" s="222"/>
    </row>
    <row r="766" spans="2:12" ht="35.25" customHeight="1" x14ac:dyDescent="0.25">
      <c r="B766" s="5"/>
      <c r="L766" s="222"/>
    </row>
    <row r="767" spans="2:12" ht="35.25" customHeight="1" x14ac:dyDescent="0.25">
      <c r="B767" s="5"/>
      <c r="L767" s="222"/>
    </row>
    <row r="768" spans="2:12" ht="35.25" customHeight="1" x14ac:dyDescent="0.25">
      <c r="B768" s="5"/>
      <c r="L768" s="222"/>
    </row>
    <row r="769" spans="2:12" ht="35.25" customHeight="1" x14ac:dyDescent="0.25">
      <c r="B769" s="5"/>
      <c r="L769" s="222"/>
    </row>
    <row r="770" spans="2:12" ht="35.25" customHeight="1" x14ac:dyDescent="0.25">
      <c r="B770" s="5"/>
      <c r="L770" s="222"/>
    </row>
    <row r="771" spans="2:12" ht="35.25" customHeight="1" x14ac:dyDescent="0.25">
      <c r="B771" s="5"/>
      <c r="L771" s="222"/>
    </row>
    <row r="772" spans="2:12" ht="35.25" customHeight="1" x14ac:dyDescent="0.25">
      <c r="B772" s="5"/>
      <c r="L772" s="222"/>
    </row>
    <row r="773" spans="2:12" ht="35.25" customHeight="1" x14ac:dyDescent="0.25">
      <c r="B773" s="5"/>
      <c r="L773" s="222"/>
    </row>
    <row r="774" spans="2:12" ht="35.25" customHeight="1" x14ac:dyDescent="0.25">
      <c r="B774" s="5"/>
      <c r="L774" s="222"/>
    </row>
    <row r="775" spans="2:12" ht="35.25" customHeight="1" x14ac:dyDescent="0.25">
      <c r="B775" s="5"/>
      <c r="L775" s="222"/>
    </row>
    <row r="776" spans="2:12" ht="35.25" customHeight="1" x14ac:dyDescent="0.25">
      <c r="B776" s="5"/>
      <c r="L776" s="222"/>
    </row>
    <row r="777" spans="2:12" ht="35.25" customHeight="1" x14ac:dyDescent="0.25">
      <c r="B777" s="5"/>
      <c r="L777" s="222"/>
    </row>
    <row r="778" spans="2:12" ht="35.25" customHeight="1" x14ac:dyDescent="0.25">
      <c r="B778" s="5"/>
      <c r="L778" s="222"/>
    </row>
    <row r="779" spans="2:12" ht="35.25" customHeight="1" x14ac:dyDescent="0.25">
      <c r="B779" s="5"/>
      <c r="L779" s="222"/>
    </row>
    <row r="780" spans="2:12" ht="35.25" customHeight="1" x14ac:dyDescent="0.25">
      <c r="B780" s="5"/>
      <c r="L780" s="222"/>
    </row>
    <row r="781" spans="2:12" ht="35.25" customHeight="1" x14ac:dyDescent="0.25">
      <c r="B781" s="5"/>
      <c r="L781" s="222"/>
    </row>
    <row r="782" spans="2:12" ht="35.25" customHeight="1" x14ac:dyDescent="0.25">
      <c r="B782" s="5"/>
      <c r="L782" s="222"/>
    </row>
    <row r="783" spans="2:12" ht="35.25" customHeight="1" x14ac:dyDescent="0.25">
      <c r="B783" s="5"/>
      <c r="L783" s="222"/>
    </row>
    <row r="784" spans="2:12" ht="35.25" customHeight="1" x14ac:dyDescent="0.25">
      <c r="B784" s="5"/>
      <c r="L784" s="222"/>
    </row>
    <row r="785" spans="2:12" ht="35.25" customHeight="1" x14ac:dyDescent="0.25">
      <c r="B785" s="5"/>
      <c r="L785" s="222"/>
    </row>
    <row r="786" spans="2:12" ht="35.25" customHeight="1" x14ac:dyDescent="0.25">
      <c r="B786" s="5"/>
      <c r="L786" s="222"/>
    </row>
    <row r="787" spans="2:12" ht="35.25" customHeight="1" x14ac:dyDescent="0.25">
      <c r="B787" s="5"/>
      <c r="L787" s="222"/>
    </row>
    <row r="788" spans="2:12" ht="35.25" customHeight="1" x14ac:dyDescent="0.25">
      <c r="B788" s="5"/>
      <c r="L788" s="222"/>
    </row>
    <row r="789" spans="2:12" ht="35.25" customHeight="1" x14ac:dyDescent="0.25">
      <c r="B789" s="5"/>
      <c r="L789" s="222"/>
    </row>
    <row r="790" spans="2:12" ht="35.25" customHeight="1" x14ac:dyDescent="0.25">
      <c r="B790" s="5"/>
      <c r="L790" s="222"/>
    </row>
    <row r="791" spans="2:12" ht="35.25" customHeight="1" x14ac:dyDescent="0.25">
      <c r="B791" s="5"/>
      <c r="L791" s="222"/>
    </row>
    <row r="792" spans="2:12" ht="35.25" customHeight="1" x14ac:dyDescent="0.25">
      <c r="B792" s="5"/>
      <c r="L792" s="222"/>
    </row>
    <row r="793" spans="2:12" ht="35.25" customHeight="1" x14ac:dyDescent="0.25">
      <c r="B793" s="5"/>
      <c r="L793" s="222"/>
    </row>
    <row r="794" spans="2:12" ht="35.25" customHeight="1" x14ac:dyDescent="0.25">
      <c r="B794" s="5"/>
      <c r="L794" s="222"/>
    </row>
    <row r="795" spans="2:12" ht="35.25" customHeight="1" x14ac:dyDescent="0.25">
      <c r="B795" s="5"/>
      <c r="L795" s="222"/>
    </row>
    <row r="796" spans="2:12" ht="35.25" customHeight="1" x14ac:dyDescent="0.25">
      <c r="B796" s="5"/>
      <c r="L796" s="222"/>
    </row>
    <row r="797" spans="2:12" ht="35.25" customHeight="1" x14ac:dyDescent="0.25">
      <c r="B797" s="5"/>
      <c r="L797" s="222"/>
    </row>
    <row r="798" spans="2:12" ht="35.25" customHeight="1" x14ac:dyDescent="0.25">
      <c r="B798" s="5"/>
      <c r="L798" s="222"/>
    </row>
    <row r="799" spans="2:12" ht="35.25" customHeight="1" x14ac:dyDescent="0.25">
      <c r="B799" s="5"/>
      <c r="L799" s="222"/>
    </row>
    <row r="800" spans="2:12" ht="35.25" customHeight="1" x14ac:dyDescent="0.25">
      <c r="B800" s="5"/>
      <c r="L800" s="222"/>
    </row>
    <row r="801" spans="2:12" ht="35.25" customHeight="1" x14ac:dyDescent="0.25">
      <c r="B801" s="5"/>
      <c r="L801" s="222"/>
    </row>
    <row r="802" spans="2:12" ht="35.25" customHeight="1" x14ac:dyDescent="0.25">
      <c r="B802" s="5"/>
      <c r="L802" s="222"/>
    </row>
    <row r="803" spans="2:12" ht="35.25" customHeight="1" x14ac:dyDescent="0.25">
      <c r="B803" s="5"/>
      <c r="L803" s="222"/>
    </row>
    <row r="804" spans="2:12" ht="35.25" customHeight="1" x14ac:dyDescent="0.25">
      <c r="B804" s="5"/>
      <c r="L804" s="222"/>
    </row>
    <row r="805" spans="2:12" ht="35.25" customHeight="1" x14ac:dyDescent="0.25">
      <c r="B805" s="5"/>
      <c r="L805" s="222"/>
    </row>
    <row r="806" spans="2:12" ht="35.25" customHeight="1" x14ac:dyDescent="0.25">
      <c r="B806" s="5"/>
      <c r="L806" s="222"/>
    </row>
    <row r="807" spans="2:12" ht="35.25" customHeight="1" x14ac:dyDescent="0.25">
      <c r="B807" s="5"/>
      <c r="L807" s="222"/>
    </row>
    <row r="808" spans="2:12" ht="35.25" customHeight="1" x14ac:dyDescent="0.25">
      <c r="B808" s="5"/>
      <c r="L808" s="222"/>
    </row>
    <row r="809" spans="2:12" ht="35.25" customHeight="1" x14ac:dyDescent="0.25">
      <c r="B809" s="5"/>
      <c r="L809" s="222"/>
    </row>
    <row r="810" spans="2:12" ht="35.25" customHeight="1" x14ac:dyDescent="0.25">
      <c r="B810" s="5"/>
      <c r="L810" s="222"/>
    </row>
    <row r="811" spans="2:12" ht="35.25" customHeight="1" x14ac:dyDescent="0.25">
      <c r="B811" s="5"/>
      <c r="L811" s="222"/>
    </row>
    <row r="812" spans="2:12" ht="35.25" customHeight="1" x14ac:dyDescent="0.25">
      <c r="B812" s="5"/>
      <c r="L812" s="222"/>
    </row>
    <row r="813" spans="2:12" ht="35.25" customHeight="1" x14ac:dyDescent="0.25">
      <c r="B813" s="5"/>
      <c r="L813" s="222"/>
    </row>
    <row r="814" spans="2:12" ht="35.25" customHeight="1" x14ac:dyDescent="0.25">
      <c r="B814" s="5"/>
      <c r="L814" s="222"/>
    </row>
    <row r="815" spans="2:12" ht="35.25" customHeight="1" x14ac:dyDescent="0.25">
      <c r="B815" s="5"/>
      <c r="L815" s="222"/>
    </row>
    <row r="816" spans="2:12" ht="35.25" customHeight="1" x14ac:dyDescent="0.25">
      <c r="B816" s="5"/>
      <c r="L816" s="222"/>
    </row>
    <row r="817" spans="2:12" ht="35.25" customHeight="1" x14ac:dyDescent="0.25">
      <c r="B817" s="5"/>
      <c r="L817" s="222"/>
    </row>
    <row r="818" spans="2:12" ht="35.25" customHeight="1" x14ac:dyDescent="0.25">
      <c r="B818" s="5"/>
      <c r="L818" s="222"/>
    </row>
    <row r="819" spans="2:12" ht="35.25" customHeight="1" x14ac:dyDescent="0.25">
      <c r="B819" s="5"/>
      <c r="L819" s="222"/>
    </row>
    <row r="820" spans="2:12" ht="35.25" customHeight="1" x14ac:dyDescent="0.25">
      <c r="B820" s="5"/>
      <c r="L820" s="222"/>
    </row>
    <row r="821" spans="2:12" ht="35.25" customHeight="1" x14ac:dyDescent="0.25">
      <c r="B821" s="5"/>
      <c r="L821" s="222"/>
    </row>
    <row r="822" spans="2:12" ht="35.25" customHeight="1" x14ac:dyDescent="0.25">
      <c r="B822" s="5"/>
      <c r="L822" s="222"/>
    </row>
    <row r="823" spans="2:12" ht="35.25" customHeight="1" x14ac:dyDescent="0.25">
      <c r="B823" s="5"/>
      <c r="L823" s="222"/>
    </row>
    <row r="824" spans="2:12" ht="35.25" customHeight="1" x14ac:dyDescent="0.25">
      <c r="B824" s="5"/>
      <c r="L824" s="222"/>
    </row>
    <row r="825" spans="2:12" ht="35.25" customHeight="1" x14ac:dyDescent="0.25">
      <c r="B825" s="5"/>
      <c r="L825" s="222"/>
    </row>
    <row r="826" spans="2:12" ht="35.25" customHeight="1" x14ac:dyDescent="0.25">
      <c r="B826" s="5"/>
      <c r="L826" s="222"/>
    </row>
    <row r="827" spans="2:12" ht="35.25" customHeight="1" x14ac:dyDescent="0.25">
      <c r="B827" s="5"/>
      <c r="L827" s="222"/>
    </row>
    <row r="828" spans="2:12" ht="35.25" customHeight="1" x14ac:dyDescent="0.25">
      <c r="B828" s="5"/>
      <c r="L828" s="222"/>
    </row>
    <row r="829" spans="2:12" ht="35.25" customHeight="1" x14ac:dyDescent="0.25">
      <c r="B829" s="5"/>
      <c r="L829" s="222"/>
    </row>
    <row r="830" spans="2:12" ht="35.25" customHeight="1" x14ac:dyDescent="0.25">
      <c r="B830" s="5"/>
      <c r="L830" s="222"/>
    </row>
    <row r="831" spans="2:12" ht="35.25" customHeight="1" x14ac:dyDescent="0.25">
      <c r="B831" s="5"/>
      <c r="L831" s="222"/>
    </row>
    <row r="832" spans="2:12" ht="35.25" customHeight="1" x14ac:dyDescent="0.25">
      <c r="B832" s="5"/>
      <c r="L832" s="222"/>
    </row>
    <row r="833" spans="2:12" ht="35.25" customHeight="1" x14ac:dyDescent="0.25">
      <c r="B833" s="5"/>
      <c r="L833" s="222"/>
    </row>
    <row r="834" spans="2:12" ht="35.25" customHeight="1" x14ac:dyDescent="0.25">
      <c r="B834" s="5"/>
      <c r="L834" s="222"/>
    </row>
    <row r="835" spans="2:12" ht="35.25" customHeight="1" x14ac:dyDescent="0.25">
      <c r="B835" s="5"/>
      <c r="L835" s="222"/>
    </row>
    <row r="836" spans="2:12" ht="35.25" customHeight="1" x14ac:dyDescent="0.25">
      <c r="B836" s="5"/>
      <c r="L836" s="222"/>
    </row>
    <row r="837" spans="2:12" ht="35.25" customHeight="1" x14ac:dyDescent="0.25">
      <c r="B837" s="5"/>
      <c r="L837" s="222"/>
    </row>
    <row r="838" spans="2:12" ht="35.25" customHeight="1" x14ac:dyDescent="0.25">
      <c r="B838" s="5"/>
      <c r="L838" s="222"/>
    </row>
    <row r="839" spans="2:12" ht="35.25" customHeight="1" x14ac:dyDescent="0.25">
      <c r="B839" s="5"/>
      <c r="L839" s="222"/>
    </row>
    <row r="840" spans="2:12" ht="35.25" customHeight="1" x14ac:dyDescent="0.25">
      <c r="B840" s="5"/>
      <c r="L840" s="222"/>
    </row>
    <row r="841" spans="2:12" ht="35.25" customHeight="1" x14ac:dyDescent="0.25">
      <c r="B841" s="5"/>
      <c r="L841" s="222"/>
    </row>
    <row r="842" spans="2:12" ht="35.25" customHeight="1" x14ac:dyDescent="0.25">
      <c r="B842" s="5"/>
      <c r="L842" s="222"/>
    </row>
    <row r="843" spans="2:12" ht="35.25" customHeight="1" x14ac:dyDescent="0.25">
      <c r="B843" s="5"/>
      <c r="L843" s="222"/>
    </row>
    <row r="844" spans="2:12" ht="35.25" customHeight="1" x14ac:dyDescent="0.25">
      <c r="B844" s="5"/>
      <c r="L844" s="222"/>
    </row>
    <row r="845" spans="2:12" ht="35.25" customHeight="1" x14ac:dyDescent="0.25">
      <c r="B845" s="5"/>
      <c r="L845" s="222"/>
    </row>
    <row r="846" spans="2:12" ht="35.25" customHeight="1" x14ac:dyDescent="0.25">
      <c r="B846" s="5"/>
      <c r="L846" s="222"/>
    </row>
    <row r="847" spans="2:12" ht="35.25" customHeight="1" x14ac:dyDescent="0.25">
      <c r="B847" s="5"/>
      <c r="L847" s="222"/>
    </row>
    <row r="848" spans="2:12" ht="35.25" customHeight="1" x14ac:dyDescent="0.25">
      <c r="B848" s="5"/>
      <c r="L848" s="222"/>
    </row>
    <row r="849" spans="2:12" ht="35.25" customHeight="1" x14ac:dyDescent="0.25">
      <c r="B849" s="5"/>
      <c r="L849" s="222"/>
    </row>
    <row r="850" spans="2:12" ht="35.25" customHeight="1" x14ac:dyDescent="0.25">
      <c r="B850" s="5"/>
      <c r="L850" s="222"/>
    </row>
    <row r="851" spans="2:12" ht="35.25" customHeight="1" x14ac:dyDescent="0.25">
      <c r="B851" s="5"/>
      <c r="L851" s="222"/>
    </row>
    <row r="852" spans="2:12" ht="35.25" customHeight="1" x14ac:dyDescent="0.25">
      <c r="B852" s="5"/>
      <c r="L852" s="222"/>
    </row>
    <row r="853" spans="2:12" ht="35.25" customHeight="1" x14ac:dyDescent="0.25">
      <c r="B853" s="5"/>
    </row>
    <row r="854" spans="2:12" ht="35.25" customHeight="1" x14ac:dyDescent="0.25">
      <c r="B854" s="5"/>
    </row>
    <row r="855" spans="2:12" ht="35.25" customHeight="1" x14ac:dyDescent="0.25">
      <c r="B855" s="5"/>
    </row>
    <row r="856" spans="2:12" ht="35.25" customHeight="1" x14ac:dyDescent="0.25">
      <c r="B856" s="5"/>
    </row>
    <row r="857" spans="2:12" ht="35.25" customHeight="1" x14ac:dyDescent="0.25">
      <c r="B857" s="5"/>
    </row>
    <row r="858" spans="2:12" ht="35.25" customHeight="1" x14ac:dyDescent="0.25">
      <c r="B858" s="5"/>
    </row>
    <row r="859" spans="2:12" ht="35.25" customHeight="1" x14ac:dyDescent="0.25">
      <c r="B859" s="5"/>
    </row>
    <row r="860" spans="2:12" ht="35.25" customHeight="1" x14ac:dyDescent="0.25">
      <c r="B860" s="5"/>
    </row>
    <row r="861" spans="2:12" ht="35.25" customHeight="1" x14ac:dyDescent="0.25">
      <c r="B861" s="5"/>
    </row>
    <row r="862" spans="2:12" ht="35.25" customHeight="1" x14ac:dyDescent="0.25">
      <c r="B862" s="5"/>
    </row>
    <row r="863" spans="2:12" ht="35.25" customHeight="1" x14ac:dyDescent="0.25">
      <c r="B863" s="5"/>
    </row>
    <row r="864" spans="2:12" ht="35.25" customHeight="1" x14ac:dyDescent="0.25">
      <c r="B864" s="5"/>
    </row>
    <row r="865" spans="2:2" ht="35.25" customHeight="1" x14ac:dyDescent="0.25">
      <c r="B865" s="5"/>
    </row>
    <row r="866" spans="2:2" ht="35.25" customHeight="1" x14ac:dyDescent="0.25">
      <c r="B866" s="5"/>
    </row>
    <row r="867" spans="2:2" ht="35.25" customHeight="1" x14ac:dyDescent="0.25">
      <c r="B867" s="5"/>
    </row>
    <row r="868" spans="2:2" ht="35.25" customHeight="1" x14ac:dyDescent="0.25">
      <c r="B868" s="5"/>
    </row>
    <row r="869" spans="2:2" ht="35.25" customHeight="1" x14ac:dyDescent="0.25">
      <c r="B869" s="5"/>
    </row>
    <row r="870" spans="2:2" ht="35.25" customHeight="1" x14ac:dyDescent="0.25">
      <c r="B870" s="5"/>
    </row>
    <row r="871" spans="2:2" ht="35.25" customHeight="1" x14ac:dyDescent="0.25">
      <c r="B871" s="5"/>
    </row>
    <row r="872" spans="2:2" ht="35.25" customHeight="1" x14ac:dyDescent="0.25">
      <c r="B872" s="5"/>
    </row>
    <row r="873" spans="2:2" ht="35.25" customHeight="1" x14ac:dyDescent="0.25">
      <c r="B873" s="5"/>
    </row>
    <row r="874" spans="2:2" ht="35.25" customHeight="1" x14ac:dyDescent="0.25">
      <c r="B874" s="5"/>
    </row>
    <row r="875" spans="2:2" ht="35.25" customHeight="1" x14ac:dyDescent="0.25">
      <c r="B875" s="5"/>
    </row>
    <row r="876" spans="2:2" ht="35.25" customHeight="1" x14ac:dyDescent="0.25">
      <c r="B876" s="5"/>
    </row>
    <row r="877" spans="2:2" ht="35.25" customHeight="1" x14ac:dyDescent="0.25">
      <c r="B877" s="5"/>
    </row>
    <row r="878" spans="2:2" ht="35.25" customHeight="1" x14ac:dyDescent="0.25">
      <c r="B878" s="5"/>
    </row>
    <row r="879" spans="2:2" ht="35.25" customHeight="1" x14ac:dyDescent="0.25">
      <c r="B879" s="5"/>
    </row>
    <row r="880" spans="2:2" ht="35.25" customHeight="1" x14ac:dyDescent="0.25">
      <c r="B880" s="5"/>
    </row>
    <row r="881" spans="2:2" ht="35.25" customHeight="1" x14ac:dyDescent="0.25">
      <c r="B881" s="5"/>
    </row>
    <row r="882" spans="2:2" ht="35.25" customHeight="1" x14ac:dyDescent="0.25">
      <c r="B882" s="5"/>
    </row>
    <row r="883" spans="2:2" ht="35.25" customHeight="1" x14ac:dyDescent="0.25">
      <c r="B883" s="5"/>
    </row>
    <row r="884" spans="2:2" ht="35.25" customHeight="1" x14ac:dyDescent="0.25">
      <c r="B884" s="5"/>
    </row>
    <row r="885" spans="2:2" ht="35.25" customHeight="1" x14ac:dyDescent="0.25">
      <c r="B885" s="5"/>
    </row>
    <row r="886" spans="2:2" ht="35.25" customHeight="1" x14ac:dyDescent="0.25">
      <c r="B886" s="5"/>
    </row>
    <row r="887" spans="2:2" ht="35.25" customHeight="1" x14ac:dyDescent="0.25">
      <c r="B887" s="5"/>
    </row>
    <row r="888" spans="2:2" ht="35.25" customHeight="1" x14ac:dyDescent="0.25">
      <c r="B888" s="5"/>
    </row>
    <row r="889" spans="2:2" ht="35.25" customHeight="1" x14ac:dyDescent="0.25">
      <c r="B889" s="5"/>
    </row>
    <row r="890" spans="2:2" ht="35.25" customHeight="1" x14ac:dyDescent="0.25">
      <c r="B890" s="5"/>
    </row>
    <row r="891" spans="2:2" ht="35.25" customHeight="1" x14ac:dyDescent="0.25">
      <c r="B891" s="5"/>
    </row>
    <row r="892" spans="2:2" ht="35.25" customHeight="1" x14ac:dyDescent="0.25">
      <c r="B892" s="5"/>
    </row>
    <row r="893" spans="2:2" ht="35.25" customHeight="1" x14ac:dyDescent="0.25">
      <c r="B893" s="5"/>
    </row>
    <row r="894" spans="2:2" ht="35.25" customHeight="1" x14ac:dyDescent="0.25">
      <c r="B894" s="5"/>
    </row>
    <row r="895" spans="2:2" ht="35.25" customHeight="1" x14ac:dyDescent="0.25">
      <c r="B895" s="5"/>
    </row>
    <row r="896" spans="2:2" ht="35.25" customHeight="1" x14ac:dyDescent="0.25">
      <c r="B896" s="5"/>
    </row>
    <row r="897" spans="2:2" ht="35.25" customHeight="1" x14ac:dyDescent="0.25">
      <c r="B897" s="5"/>
    </row>
    <row r="898" spans="2:2" ht="35.25" customHeight="1" x14ac:dyDescent="0.25">
      <c r="B898" s="5"/>
    </row>
    <row r="899" spans="2:2" ht="35.25" customHeight="1" x14ac:dyDescent="0.25">
      <c r="B899" s="5"/>
    </row>
    <row r="900" spans="2:2" ht="35.25" customHeight="1" x14ac:dyDescent="0.25">
      <c r="B900" s="5"/>
    </row>
    <row r="901" spans="2:2" ht="35.25" customHeight="1" x14ac:dyDescent="0.25">
      <c r="B901" s="5"/>
    </row>
    <row r="902" spans="2:2" ht="35.25" customHeight="1" x14ac:dyDescent="0.25">
      <c r="B902" s="5"/>
    </row>
    <row r="903" spans="2:2" ht="35.25" customHeight="1" x14ac:dyDescent="0.25">
      <c r="B903" s="5"/>
    </row>
    <row r="904" spans="2:2" ht="35.25" customHeight="1" x14ac:dyDescent="0.25">
      <c r="B904" s="5"/>
    </row>
    <row r="905" spans="2:2" ht="35.25" customHeight="1" x14ac:dyDescent="0.25">
      <c r="B905" s="5"/>
    </row>
    <row r="906" spans="2:2" ht="35.25" customHeight="1" x14ac:dyDescent="0.25">
      <c r="B906" s="5"/>
    </row>
    <row r="907" spans="2:2" ht="35.25" customHeight="1" x14ac:dyDescent="0.25">
      <c r="B907" s="5"/>
    </row>
    <row r="908" spans="2:2" ht="35.25" customHeight="1" x14ac:dyDescent="0.25">
      <c r="B908" s="5"/>
    </row>
    <row r="909" spans="2:2" ht="35.25" customHeight="1" x14ac:dyDescent="0.25">
      <c r="B909" s="5"/>
    </row>
    <row r="910" spans="2:2" ht="35.25" customHeight="1" x14ac:dyDescent="0.25">
      <c r="B910" s="5"/>
    </row>
    <row r="911" spans="2:2" ht="35.25" customHeight="1" x14ac:dyDescent="0.25">
      <c r="B911" s="5"/>
    </row>
    <row r="912" spans="2:2" ht="35.25" customHeight="1" x14ac:dyDescent="0.25">
      <c r="B912" s="5"/>
    </row>
    <row r="913" spans="2:2" ht="35.25" customHeight="1" x14ac:dyDescent="0.25">
      <c r="B913" s="5"/>
    </row>
    <row r="914" spans="2:2" ht="35.25" customHeight="1" x14ac:dyDescent="0.25">
      <c r="B914" s="5"/>
    </row>
    <row r="915" spans="2:2" ht="35.25" customHeight="1" x14ac:dyDescent="0.25">
      <c r="B915" s="5"/>
    </row>
    <row r="916" spans="2:2" ht="35.25" customHeight="1" x14ac:dyDescent="0.25">
      <c r="B916" s="5"/>
    </row>
    <row r="917" spans="2:2" ht="35.25" customHeight="1" x14ac:dyDescent="0.25">
      <c r="B917" s="5"/>
    </row>
    <row r="918" spans="2:2" ht="35.25" customHeight="1" x14ac:dyDescent="0.25">
      <c r="B918" s="5"/>
    </row>
    <row r="919" spans="2:2" ht="35.25" customHeight="1" x14ac:dyDescent="0.25">
      <c r="B919" s="5"/>
    </row>
    <row r="920" spans="2:2" ht="35.25" customHeight="1" x14ac:dyDescent="0.25">
      <c r="B920" s="5"/>
    </row>
    <row r="921" spans="2:2" ht="35.25" customHeight="1" x14ac:dyDescent="0.25">
      <c r="B921" s="5"/>
    </row>
    <row r="922" spans="2:2" ht="35.25" customHeight="1" x14ac:dyDescent="0.25">
      <c r="B922" s="5"/>
    </row>
    <row r="923" spans="2:2" ht="35.25" customHeight="1" x14ac:dyDescent="0.25">
      <c r="B923" s="5"/>
    </row>
    <row r="924" spans="2:2" ht="35.25" customHeight="1" x14ac:dyDescent="0.25">
      <c r="B924" s="5"/>
    </row>
    <row r="925" spans="2:2" ht="35.25" customHeight="1" x14ac:dyDescent="0.25">
      <c r="B925" s="5"/>
    </row>
    <row r="926" spans="2:2" ht="35.25" customHeight="1" x14ac:dyDescent="0.25">
      <c r="B926" s="5"/>
    </row>
    <row r="927" spans="2:2" ht="35.25" customHeight="1" x14ac:dyDescent="0.25">
      <c r="B927" s="5"/>
    </row>
    <row r="928" spans="2:2" ht="35.25" customHeight="1" x14ac:dyDescent="0.25">
      <c r="B928" s="5"/>
    </row>
    <row r="929" spans="2:2" ht="35.25" customHeight="1" x14ac:dyDescent="0.25">
      <c r="B929" s="5"/>
    </row>
    <row r="930" spans="2:2" ht="35.25" customHeight="1" x14ac:dyDescent="0.25">
      <c r="B930" s="5"/>
    </row>
    <row r="931" spans="2:2" ht="35.25" customHeight="1" x14ac:dyDescent="0.25">
      <c r="B931" s="5"/>
    </row>
    <row r="932" spans="2:2" ht="35.25" customHeight="1" x14ac:dyDescent="0.25">
      <c r="B932" s="5"/>
    </row>
    <row r="933" spans="2:2" ht="35.25" customHeight="1" x14ac:dyDescent="0.25">
      <c r="B933" s="5"/>
    </row>
    <row r="934" spans="2:2" ht="35.25" customHeight="1" x14ac:dyDescent="0.25">
      <c r="B934" s="5"/>
    </row>
    <row r="935" spans="2:2" ht="35.25" customHeight="1" x14ac:dyDescent="0.25">
      <c r="B935" s="5"/>
    </row>
    <row r="936" spans="2:2" ht="35.25" customHeight="1" x14ac:dyDescent="0.25">
      <c r="B936" s="5"/>
    </row>
    <row r="937" spans="2:2" ht="35.25" customHeight="1" x14ac:dyDescent="0.25">
      <c r="B937" s="5"/>
    </row>
    <row r="938" spans="2:2" ht="35.25" customHeight="1" x14ac:dyDescent="0.25">
      <c r="B938" s="5"/>
    </row>
    <row r="939" spans="2:2" ht="35.25" customHeight="1" x14ac:dyDescent="0.25">
      <c r="B939" s="5"/>
    </row>
    <row r="940" spans="2:2" ht="35.25" customHeight="1" x14ac:dyDescent="0.25">
      <c r="B940" s="5"/>
    </row>
    <row r="941" spans="2:2" ht="35.25" customHeight="1" x14ac:dyDescent="0.25">
      <c r="B941" s="5"/>
    </row>
    <row r="942" spans="2:2" ht="35.25" customHeight="1" x14ac:dyDescent="0.25">
      <c r="B942" s="5"/>
    </row>
    <row r="943" spans="2:2" ht="35.25" customHeight="1" x14ac:dyDescent="0.25">
      <c r="B943" s="5"/>
    </row>
    <row r="944" spans="2:2" ht="35.25" customHeight="1" x14ac:dyDescent="0.25">
      <c r="B944" s="5"/>
    </row>
    <row r="945" spans="2:2" ht="35.25" customHeight="1" x14ac:dyDescent="0.25">
      <c r="B945" s="5"/>
    </row>
    <row r="946" spans="2:2" ht="35.25" customHeight="1" x14ac:dyDescent="0.25">
      <c r="B946" s="5"/>
    </row>
    <row r="947" spans="2:2" ht="35.25" customHeight="1" x14ac:dyDescent="0.25">
      <c r="B947" s="5"/>
    </row>
    <row r="948" spans="2:2" ht="35.25" customHeight="1" x14ac:dyDescent="0.25">
      <c r="B948" s="5"/>
    </row>
    <row r="949" spans="2:2" ht="35.25" customHeight="1" x14ac:dyDescent="0.25">
      <c r="B949" s="5"/>
    </row>
    <row r="950" spans="2:2" ht="35.25" customHeight="1" x14ac:dyDescent="0.25">
      <c r="B950" s="5"/>
    </row>
    <row r="951" spans="2:2" ht="35.25" customHeight="1" x14ac:dyDescent="0.25">
      <c r="B951" s="5"/>
    </row>
    <row r="952" spans="2:2" ht="35.25" customHeight="1" x14ac:dyDescent="0.25">
      <c r="B952" s="5"/>
    </row>
    <row r="953" spans="2:2" ht="35.25" customHeight="1" x14ac:dyDescent="0.25">
      <c r="B953" s="5"/>
    </row>
    <row r="954" spans="2:2" ht="35.25" customHeight="1" x14ac:dyDescent="0.25">
      <c r="B954" s="5"/>
    </row>
    <row r="955" spans="2:2" ht="35.25" customHeight="1" x14ac:dyDescent="0.25">
      <c r="B955" s="5"/>
    </row>
    <row r="956" spans="2:2" ht="35.25" customHeight="1" x14ac:dyDescent="0.25">
      <c r="B956" s="5"/>
    </row>
    <row r="957" spans="2:2" ht="35.25" customHeight="1" x14ac:dyDescent="0.25">
      <c r="B957" s="5"/>
    </row>
    <row r="958" spans="2:2" ht="35.25" customHeight="1" x14ac:dyDescent="0.25">
      <c r="B958" s="5"/>
    </row>
    <row r="959" spans="2:2" ht="35.25" customHeight="1" x14ac:dyDescent="0.25">
      <c r="B959" s="5"/>
    </row>
    <row r="960" spans="2:2" ht="35.25" customHeight="1" x14ac:dyDescent="0.25">
      <c r="B960" s="5"/>
    </row>
    <row r="961" spans="2:2" ht="35.25" customHeight="1" x14ac:dyDescent="0.25">
      <c r="B961" s="5"/>
    </row>
    <row r="962" spans="2:2" ht="35.25" customHeight="1" x14ac:dyDescent="0.25">
      <c r="B962" s="5"/>
    </row>
    <row r="963" spans="2:2" ht="35.25" customHeight="1" x14ac:dyDescent="0.25">
      <c r="B963" s="5"/>
    </row>
    <row r="964" spans="2:2" ht="35.25" customHeight="1" x14ac:dyDescent="0.25">
      <c r="B964" s="5"/>
    </row>
    <row r="965" spans="2:2" ht="35.25" customHeight="1" x14ac:dyDescent="0.25">
      <c r="B965" s="5"/>
    </row>
    <row r="966" spans="2:2" ht="35.25" customHeight="1" x14ac:dyDescent="0.25">
      <c r="B966" s="5"/>
    </row>
    <row r="967" spans="2:2" ht="35.25" customHeight="1" x14ac:dyDescent="0.25">
      <c r="B967" s="5"/>
    </row>
    <row r="968" spans="2:2" ht="35.25" customHeight="1" x14ac:dyDescent="0.25">
      <c r="B968" s="5"/>
    </row>
    <row r="969" spans="2:2" ht="35.25" customHeight="1" x14ac:dyDescent="0.25">
      <c r="B969" s="5"/>
    </row>
    <row r="970" spans="2:2" ht="35.25" customHeight="1" x14ac:dyDescent="0.25">
      <c r="B970" s="5"/>
    </row>
    <row r="971" spans="2:2" ht="35.25" customHeight="1" x14ac:dyDescent="0.25">
      <c r="B971" s="5"/>
    </row>
    <row r="972" spans="2:2" ht="35.25" customHeight="1" x14ac:dyDescent="0.25">
      <c r="B972" s="5"/>
    </row>
    <row r="973" spans="2:2" ht="35.25" customHeight="1" x14ac:dyDescent="0.25">
      <c r="B973" s="5"/>
    </row>
    <row r="974" spans="2:2" ht="35.25" customHeight="1" x14ac:dyDescent="0.25">
      <c r="B974" s="5"/>
    </row>
    <row r="975" spans="2:2" ht="35.25" customHeight="1" x14ac:dyDescent="0.25">
      <c r="B975" s="5"/>
    </row>
    <row r="976" spans="2:2" ht="35.25" customHeight="1" x14ac:dyDescent="0.25">
      <c r="B976" s="5"/>
    </row>
    <row r="977" spans="2:2" ht="35.25" customHeight="1" x14ac:dyDescent="0.25">
      <c r="B977" s="5"/>
    </row>
    <row r="978" spans="2:2" ht="35.25" customHeight="1" x14ac:dyDescent="0.25">
      <c r="B978" s="5"/>
    </row>
    <row r="979" spans="2:2" ht="35.25" customHeight="1" x14ac:dyDescent="0.25">
      <c r="B979" s="5"/>
    </row>
    <row r="980" spans="2:2" ht="35.25" customHeight="1" x14ac:dyDescent="0.25">
      <c r="B980" s="5"/>
    </row>
    <row r="981" spans="2:2" ht="35.25" customHeight="1" x14ac:dyDescent="0.25">
      <c r="B981" s="5"/>
    </row>
    <row r="982" spans="2:2" ht="35.25" customHeight="1" x14ac:dyDescent="0.25">
      <c r="B982" s="5"/>
    </row>
    <row r="983" spans="2:2" ht="35.25" customHeight="1" x14ac:dyDescent="0.25">
      <c r="B983" s="5"/>
    </row>
    <row r="984" spans="2:2" ht="35.25" customHeight="1" x14ac:dyDescent="0.25">
      <c r="B984" s="5"/>
    </row>
    <row r="985" spans="2:2" ht="35.25" customHeight="1" x14ac:dyDescent="0.25">
      <c r="B985" s="5"/>
    </row>
    <row r="986" spans="2:2" ht="35.25" customHeight="1" x14ac:dyDescent="0.25">
      <c r="B986" s="5"/>
    </row>
    <row r="987" spans="2:2" ht="35.25" customHeight="1" x14ac:dyDescent="0.25">
      <c r="B987" s="5"/>
    </row>
    <row r="988" spans="2:2" ht="35.25" customHeight="1" x14ac:dyDescent="0.25">
      <c r="B988" s="5"/>
    </row>
    <row r="989" spans="2:2" ht="35.25" customHeight="1" x14ac:dyDescent="0.25">
      <c r="B989" s="5"/>
    </row>
    <row r="990" spans="2:2" ht="35.25" customHeight="1" x14ac:dyDescent="0.25">
      <c r="B990" s="5"/>
    </row>
    <row r="991" spans="2:2" ht="35.25" customHeight="1" x14ac:dyDescent="0.25">
      <c r="B991" s="5"/>
    </row>
    <row r="992" spans="2:2" ht="35.25" customHeight="1" x14ac:dyDescent="0.25">
      <c r="B992" s="5"/>
    </row>
    <row r="993" spans="2:2" ht="35.25" customHeight="1" x14ac:dyDescent="0.25">
      <c r="B993" s="5"/>
    </row>
    <row r="994" spans="2:2" ht="35.25" customHeight="1" x14ac:dyDescent="0.25">
      <c r="B994" s="5"/>
    </row>
    <row r="995" spans="2:2" ht="35.25" customHeight="1" x14ac:dyDescent="0.25">
      <c r="B995" s="5"/>
    </row>
    <row r="996" spans="2:2" ht="35.25" customHeight="1" x14ac:dyDescent="0.25">
      <c r="B996" s="5"/>
    </row>
    <row r="997" spans="2:2" ht="35.25" customHeight="1" x14ac:dyDescent="0.25">
      <c r="B997" s="5"/>
    </row>
    <row r="998" spans="2:2" ht="35.25" customHeight="1" x14ac:dyDescent="0.25">
      <c r="B998" s="5"/>
    </row>
    <row r="999" spans="2:2" ht="35.25" customHeight="1" x14ac:dyDescent="0.25">
      <c r="B999" s="5"/>
    </row>
    <row r="1000" spans="2:2" ht="35.25" customHeight="1" x14ac:dyDescent="0.25">
      <c r="B1000" s="5"/>
    </row>
    <row r="1001" spans="2:2" ht="35.25" customHeight="1" x14ac:dyDescent="0.25">
      <c r="B1001" s="5"/>
    </row>
    <row r="1002" spans="2:2" ht="35.25" customHeight="1" x14ac:dyDescent="0.25">
      <c r="B1002" s="5"/>
    </row>
    <row r="1003" spans="2:2" ht="35.25" customHeight="1" x14ac:dyDescent="0.25">
      <c r="B1003" s="5"/>
    </row>
    <row r="1004" spans="2:2" ht="35.25" customHeight="1" x14ac:dyDescent="0.25">
      <c r="B1004" s="5"/>
    </row>
    <row r="1005" spans="2:2" ht="35.25" customHeight="1" x14ac:dyDescent="0.25">
      <c r="B1005" s="5"/>
    </row>
    <row r="1006" spans="2:2" ht="35.25" customHeight="1" x14ac:dyDescent="0.25">
      <c r="B1006" s="5"/>
    </row>
    <row r="1007" spans="2:2" ht="35.25" customHeight="1" x14ac:dyDescent="0.25">
      <c r="B1007" s="5"/>
    </row>
    <row r="1008" spans="2:2" ht="35.25" customHeight="1" x14ac:dyDescent="0.25">
      <c r="B1008" s="5"/>
    </row>
    <row r="1009" spans="2:2" ht="35.25" customHeight="1" x14ac:dyDescent="0.25">
      <c r="B1009" s="5"/>
    </row>
    <row r="1010" spans="2:2" ht="35.25" customHeight="1" x14ac:dyDescent="0.25">
      <c r="B1010" s="5"/>
    </row>
    <row r="1011" spans="2:2" ht="35.25" customHeight="1" x14ac:dyDescent="0.25">
      <c r="B1011" s="5"/>
    </row>
    <row r="1012" spans="2:2" ht="35.25" customHeight="1" x14ac:dyDescent="0.25">
      <c r="B1012" s="5"/>
    </row>
    <row r="1013" spans="2:2" ht="35.25" customHeight="1" x14ac:dyDescent="0.25">
      <c r="B1013" s="5"/>
    </row>
    <row r="1014" spans="2:2" ht="35.25" customHeight="1" x14ac:dyDescent="0.25">
      <c r="B1014" s="5"/>
    </row>
    <row r="1015" spans="2:2" ht="35.25" customHeight="1" x14ac:dyDescent="0.25">
      <c r="B1015" s="5"/>
    </row>
    <row r="1016" spans="2:2" ht="35.25" customHeight="1" x14ac:dyDescent="0.25">
      <c r="B1016" s="5"/>
    </row>
    <row r="1017" spans="2:2" ht="35.25" customHeight="1" x14ac:dyDescent="0.25">
      <c r="B1017" s="5"/>
    </row>
    <row r="1018" spans="2:2" ht="35.25" customHeight="1" x14ac:dyDescent="0.25">
      <c r="B1018" s="5"/>
    </row>
    <row r="1019" spans="2:2" ht="35.25" customHeight="1" x14ac:dyDescent="0.25">
      <c r="B1019" s="5"/>
    </row>
    <row r="1020" spans="2:2" ht="35.25" customHeight="1" x14ac:dyDescent="0.25">
      <c r="B1020" s="5"/>
    </row>
    <row r="1021" spans="2:2" ht="35.25" customHeight="1" x14ac:dyDescent="0.25">
      <c r="B1021" s="5"/>
    </row>
    <row r="1022" spans="2:2" ht="35.25" customHeight="1" x14ac:dyDescent="0.25">
      <c r="B1022" s="5"/>
    </row>
    <row r="1023" spans="2:2" ht="35.25" customHeight="1" x14ac:dyDescent="0.25">
      <c r="B1023" s="5"/>
    </row>
    <row r="1024" spans="2:2" ht="35.25" customHeight="1" x14ac:dyDescent="0.25">
      <c r="B1024" s="5"/>
    </row>
    <row r="1025" spans="2:2" ht="35.25" customHeight="1" x14ac:dyDescent="0.25">
      <c r="B1025" s="5"/>
    </row>
    <row r="1026" spans="2:2" ht="35.25" customHeight="1" x14ac:dyDescent="0.25">
      <c r="B1026" s="5"/>
    </row>
    <row r="1027" spans="2:2" ht="35.25" customHeight="1" x14ac:dyDescent="0.25">
      <c r="B1027" s="5"/>
    </row>
    <row r="1028" spans="2:2" ht="35.25" customHeight="1" x14ac:dyDescent="0.25">
      <c r="B1028" s="5"/>
    </row>
    <row r="1029" spans="2:2" ht="35.25" customHeight="1" x14ac:dyDescent="0.25">
      <c r="B1029" s="5"/>
    </row>
    <row r="1030" spans="2:2" ht="35.25" customHeight="1" x14ac:dyDescent="0.25">
      <c r="B1030" s="5"/>
    </row>
    <row r="1031" spans="2:2" ht="35.25" customHeight="1" x14ac:dyDescent="0.25">
      <c r="B1031" s="5"/>
    </row>
    <row r="1032" spans="2:2" ht="35.25" customHeight="1" x14ac:dyDescent="0.25">
      <c r="B1032" s="5"/>
    </row>
    <row r="1033" spans="2:2" ht="35.25" customHeight="1" x14ac:dyDescent="0.25">
      <c r="B1033" s="5"/>
    </row>
    <row r="1034" spans="2:2" ht="35.25" customHeight="1" x14ac:dyDescent="0.25">
      <c r="B1034" s="5"/>
    </row>
    <row r="1035" spans="2:2" ht="35.25" customHeight="1" x14ac:dyDescent="0.25">
      <c r="B1035" s="5"/>
    </row>
    <row r="1036" spans="2:2" ht="35.25" customHeight="1" x14ac:dyDescent="0.25">
      <c r="B1036" s="5"/>
    </row>
    <row r="1037" spans="2:2" ht="35.25" customHeight="1" x14ac:dyDescent="0.25">
      <c r="B1037" s="5"/>
    </row>
    <row r="1038" spans="2:2" ht="35.25" customHeight="1" x14ac:dyDescent="0.25">
      <c r="B1038" s="5"/>
    </row>
    <row r="1039" spans="2:2" ht="35.25" customHeight="1" x14ac:dyDescent="0.25">
      <c r="B1039" s="5"/>
    </row>
    <row r="1040" spans="2:2" ht="35.25" customHeight="1" x14ac:dyDescent="0.25">
      <c r="B1040" s="5"/>
    </row>
    <row r="1041" spans="2:2" ht="35.25" customHeight="1" x14ac:dyDescent="0.25">
      <c r="B1041" s="5"/>
    </row>
    <row r="1042" spans="2:2" ht="35.25" customHeight="1" x14ac:dyDescent="0.25">
      <c r="B1042" s="5"/>
    </row>
    <row r="1043" spans="2:2" ht="35.25" customHeight="1" x14ac:dyDescent="0.25">
      <c r="B1043" s="5"/>
    </row>
    <row r="1044" spans="2:2" ht="35.25" customHeight="1" x14ac:dyDescent="0.25">
      <c r="B1044" s="5"/>
    </row>
    <row r="1045" spans="2:2" ht="35.25" customHeight="1" x14ac:dyDescent="0.25">
      <c r="B1045" s="5"/>
    </row>
    <row r="1046" spans="2:2" ht="35.25" customHeight="1" x14ac:dyDescent="0.25">
      <c r="B1046" s="5"/>
    </row>
    <row r="1047" spans="2:2" ht="35.25" customHeight="1" x14ac:dyDescent="0.25">
      <c r="B1047" s="5"/>
    </row>
    <row r="1048" spans="2:2" ht="35.25" customHeight="1" x14ac:dyDescent="0.25">
      <c r="B1048" s="5"/>
    </row>
    <row r="1049" spans="2:2" ht="35.25" customHeight="1" x14ac:dyDescent="0.25">
      <c r="B1049" s="5"/>
    </row>
    <row r="1050" spans="2:2" ht="35.25" customHeight="1" x14ac:dyDescent="0.25">
      <c r="B1050" s="5"/>
    </row>
    <row r="1051" spans="2:2" ht="35.25" customHeight="1" x14ac:dyDescent="0.25">
      <c r="B1051" s="5"/>
    </row>
    <row r="1052" spans="2:2" ht="35.25" customHeight="1" x14ac:dyDescent="0.25">
      <c r="B1052" s="5"/>
    </row>
    <row r="1053" spans="2:2" ht="35.25" customHeight="1" x14ac:dyDescent="0.25">
      <c r="B1053" s="5"/>
    </row>
    <row r="1054" spans="2:2" ht="35.25" customHeight="1" x14ac:dyDescent="0.25">
      <c r="B1054" s="5"/>
    </row>
    <row r="1055" spans="2:2" ht="35.25" customHeight="1" x14ac:dyDescent="0.25">
      <c r="B1055" s="5"/>
    </row>
    <row r="1056" spans="2:2" ht="35.25" customHeight="1" x14ac:dyDescent="0.25">
      <c r="B1056" s="5"/>
    </row>
    <row r="1057" spans="2:2" ht="35.25" customHeight="1" x14ac:dyDescent="0.25">
      <c r="B1057" s="5"/>
    </row>
    <row r="1058" spans="2:2" ht="35.25" customHeight="1" x14ac:dyDescent="0.25">
      <c r="B1058" s="5"/>
    </row>
    <row r="1059" spans="2:2" ht="35.25" customHeight="1" x14ac:dyDescent="0.25">
      <c r="B1059" s="5"/>
    </row>
    <row r="1060" spans="2:2" ht="35.25" customHeight="1" x14ac:dyDescent="0.25">
      <c r="B1060" s="5"/>
    </row>
    <row r="1061" spans="2:2" ht="35.25" customHeight="1" x14ac:dyDescent="0.25">
      <c r="B1061" s="5"/>
    </row>
    <row r="1062" spans="2:2" ht="35.25" customHeight="1" x14ac:dyDescent="0.25">
      <c r="B1062" s="5"/>
    </row>
    <row r="1063" spans="2:2" ht="35.25" customHeight="1" x14ac:dyDescent="0.25">
      <c r="B1063" s="5"/>
    </row>
    <row r="1064" spans="2:2" ht="35.25" customHeight="1" x14ac:dyDescent="0.25">
      <c r="B1064" s="5"/>
    </row>
    <row r="1065" spans="2:2" ht="35.25" customHeight="1" x14ac:dyDescent="0.25">
      <c r="B1065" s="5"/>
    </row>
    <row r="1066" spans="2:2" ht="35.25" customHeight="1" x14ac:dyDescent="0.25">
      <c r="B1066" s="5"/>
    </row>
    <row r="1067" spans="2:2" ht="35.25" customHeight="1" x14ac:dyDescent="0.25">
      <c r="B1067" s="5"/>
    </row>
    <row r="1068" spans="2:2" ht="35.25" customHeight="1" x14ac:dyDescent="0.25">
      <c r="B1068" s="5"/>
    </row>
    <row r="1069" spans="2:2" ht="35.25" customHeight="1" x14ac:dyDescent="0.25">
      <c r="B1069" s="5"/>
    </row>
    <row r="1070" spans="2:2" ht="35.25" customHeight="1" x14ac:dyDescent="0.25">
      <c r="B1070" s="5"/>
    </row>
    <row r="1071" spans="2:2" ht="35.25" customHeight="1" x14ac:dyDescent="0.25">
      <c r="B1071" s="5"/>
    </row>
    <row r="1072" spans="2:2" ht="35.25" customHeight="1" x14ac:dyDescent="0.25">
      <c r="B1072" s="5"/>
    </row>
    <row r="1073" spans="2:2" ht="35.25" customHeight="1" x14ac:dyDescent="0.25">
      <c r="B1073" s="5"/>
    </row>
    <row r="1074" spans="2:2" ht="35.25" customHeight="1" x14ac:dyDescent="0.25">
      <c r="B1074" s="5"/>
    </row>
    <row r="1075" spans="2:2" ht="35.25" customHeight="1" x14ac:dyDescent="0.25">
      <c r="B1075" s="5"/>
    </row>
    <row r="1076" spans="2:2" ht="35.25" customHeight="1" x14ac:dyDescent="0.25">
      <c r="B1076" s="5"/>
    </row>
    <row r="1077" spans="2:2" ht="35.25" customHeight="1" x14ac:dyDescent="0.25">
      <c r="B1077" s="5"/>
    </row>
    <row r="1078" spans="2:2" ht="35.25" customHeight="1" x14ac:dyDescent="0.25">
      <c r="B1078" s="5"/>
    </row>
    <row r="1079" spans="2:2" ht="35.25" customHeight="1" x14ac:dyDescent="0.25">
      <c r="B1079" s="5"/>
    </row>
    <row r="1080" spans="2:2" ht="35.25" customHeight="1" x14ac:dyDescent="0.25">
      <c r="B1080" s="5"/>
    </row>
    <row r="1081" spans="2:2" ht="35.25" customHeight="1" x14ac:dyDescent="0.25">
      <c r="B1081" s="5"/>
    </row>
    <row r="1082" spans="2:2" ht="35.25" customHeight="1" x14ac:dyDescent="0.25">
      <c r="B1082" s="5"/>
    </row>
    <row r="1083" spans="2:2" ht="35.25" customHeight="1" x14ac:dyDescent="0.25">
      <c r="B1083" s="5"/>
    </row>
    <row r="1084" spans="2:2" ht="35.25" customHeight="1" x14ac:dyDescent="0.25">
      <c r="B1084" s="5"/>
    </row>
    <row r="1085" spans="2:2" ht="35.25" customHeight="1" x14ac:dyDescent="0.25">
      <c r="B1085" s="5"/>
    </row>
    <row r="1086" spans="2:2" ht="35.25" customHeight="1" x14ac:dyDescent="0.25">
      <c r="B1086" s="5"/>
    </row>
    <row r="1087" spans="2:2" ht="35.25" customHeight="1" x14ac:dyDescent="0.25">
      <c r="B1087" s="5"/>
    </row>
    <row r="1088" spans="2:2" ht="35.25" customHeight="1" x14ac:dyDescent="0.25">
      <c r="B1088" s="5"/>
    </row>
    <row r="1089" spans="2:2" ht="35.25" customHeight="1" x14ac:dyDescent="0.25">
      <c r="B1089" s="5"/>
    </row>
    <row r="1090" spans="2:2" ht="35.25" customHeight="1" x14ac:dyDescent="0.25">
      <c r="B1090" s="5"/>
    </row>
    <row r="1091" spans="2:2" ht="35.25" customHeight="1" x14ac:dyDescent="0.25">
      <c r="B1091" s="5"/>
    </row>
    <row r="1092" spans="2:2" ht="35.25" customHeight="1" x14ac:dyDescent="0.25">
      <c r="B1092" s="5"/>
    </row>
    <row r="1093" spans="2:2" ht="35.25" customHeight="1" x14ac:dyDescent="0.25">
      <c r="B1093" s="5"/>
    </row>
    <row r="1094" spans="2:2" ht="35.25" customHeight="1" x14ac:dyDescent="0.25">
      <c r="B1094" s="5"/>
    </row>
    <row r="1095" spans="2:2" ht="35.25" customHeight="1" x14ac:dyDescent="0.25">
      <c r="B1095" s="5"/>
    </row>
    <row r="1096" spans="2:2" ht="35.25" customHeight="1" x14ac:dyDescent="0.25">
      <c r="B1096" s="5"/>
    </row>
    <row r="1097" spans="2:2" ht="35.25" customHeight="1" x14ac:dyDescent="0.25">
      <c r="B1097" s="5"/>
    </row>
    <row r="1098" spans="2:2" ht="35.25" customHeight="1" x14ac:dyDescent="0.25">
      <c r="B1098" s="5"/>
    </row>
    <row r="1099" spans="2:2" ht="35.25" customHeight="1" x14ac:dyDescent="0.25">
      <c r="B1099" s="5"/>
    </row>
    <row r="1100" spans="2:2" ht="35.25" customHeight="1" x14ac:dyDescent="0.25">
      <c r="B1100" s="5"/>
    </row>
    <row r="1101" spans="2:2" ht="35.25" customHeight="1" x14ac:dyDescent="0.25">
      <c r="B1101" s="5"/>
    </row>
    <row r="1102" spans="2:2" ht="35.25" customHeight="1" x14ac:dyDescent="0.25">
      <c r="B1102" s="5"/>
    </row>
    <row r="1103" spans="2:2" ht="35.25" customHeight="1" x14ac:dyDescent="0.25">
      <c r="B1103" s="5"/>
    </row>
    <row r="1104" spans="2:2" ht="35.25" customHeight="1" x14ac:dyDescent="0.25">
      <c r="B1104" s="5"/>
    </row>
    <row r="1105" spans="2:2" ht="35.25" customHeight="1" x14ac:dyDescent="0.25">
      <c r="B1105" s="5"/>
    </row>
    <row r="1106" spans="2:2" ht="35.25" customHeight="1" x14ac:dyDescent="0.25">
      <c r="B1106" s="5"/>
    </row>
    <row r="1107" spans="2:2" ht="35.25" customHeight="1" x14ac:dyDescent="0.25">
      <c r="B1107" s="5"/>
    </row>
    <row r="1108" spans="2:2" ht="35.25" customHeight="1" x14ac:dyDescent="0.25">
      <c r="B1108" s="5"/>
    </row>
    <row r="1109" spans="2:2" ht="35.25" customHeight="1" x14ac:dyDescent="0.25">
      <c r="B1109" s="5"/>
    </row>
    <row r="1110" spans="2:2" ht="35.25" customHeight="1" x14ac:dyDescent="0.25">
      <c r="B1110" s="5"/>
    </row>
    <row r="1111" spans="2:2" ht="35.25" customHeight="1" x14ac:dyDescent="0.25">
      <c r="B1111" s="5"/>
    </row>
    <row r="1112" spans="2:2" ht="35.25" customHeight="1" x14ac:dyDescent="0.25">
      <c r="B1112" s="5"/>
    </row>
    <row r="1113" spans="2:2" ht="35.25" customHeight="1" x14ac:dyDescent="0.25">
      <c r="B1113" s="5"/>
    </row>
    <row r="1114" spans="2:2" ht="35.25" customHeight="1" x14ac:dyDescent="0.25">
      <c r="B1114" s="5"/>
    </row>
    <row r="1115" spans="2:2" ht="35.25" customHeight="1" x14ac:dyDescent="0.25">
      <c r="B1115" s="5"/>
    </row>
    <row r="1116" spans="2:2" ht="35.25" customHeight="1" x14ac:dyDescent="0.25">
      <c r="B1116" s="5"/>
    </row>
    <row r="1117" spans="2:2" ht="35.25" customHeight="1" x14ac:dyDescent="0.25">
      <c r="B1117" s="5"/>
    </row>
    <row r="1118" spans="2:2" ht="35.25" customHeight="1" x14ac:dyDescent="0.25">
      <c r="B1118" s="5"/>
    </row>
    <row r="1119" spans="2:2" ht="35.25" customHeight="1" x14ac:dyDescent="0.25">
      <c r="B1119" s="5"/>
    </row>
    <row r="1120" spans="2:2" ht="35.25" customHeight="1" x14ac:dyDescent="0.25">
      <c r="B1120" s="5"/>
    </row>
    <row r="1121" spans="2:2" ht="35.25" customHeight="1" x14ac:dyDescent="0.25">
      <c r="B1121" s="5"/>
    </row>
    <row r="1122" spans="2:2" ht="35.25" customHeight="1" x14ac:dyDescent="0.25">
      <c r="B1122" s="5"/>
    </row>
    <row r="1123" spans="2:2" ht="35.25" customHeight="1" x14ac:dyDescent="0.25">
      <c r="B1123" s="5"/>
    </row>
    <row r="1124" spans="2:2" ht="35.25" customHeight="1" x14ac:dyDescent="0.25">
      <c r="B1124" s="5"/>
    </row>
    <row r="1125" spans="2:2" ht="35.25" customHeight="1" x14ac:dyDescent="0.25">
      <c r="B1125" s="5"/>
    </row>
    <row r="1126" spans="2:2" ht="35.25" customHeight="1" x14ac:dyDescent="0.25">
      <c r="B1126" s="5"/>
    </row>
    <row r="1127" spans="2:2" ht="35.25" customHeight="1" x14ac:dyDescent="0.25">
      <c r="B1127" s="5"/>
    </row>
    <row r="1128" spans="2:2" ht="35.25" customHeight="1" x14ac:dyDescent="0.25">
      <c r="B1128" s="5"/>
    </row>
    <row r="1129" spans="2:2" ht="35.25" customHeight="1" x14ac:dyDescent="0.25">
      <c r="B1129" s="5"/>
    </row>
    <row r="1130" spans="2:2" ht="35.25" customHeight="1" x14ac:dyDescent="0.25">
      <c r="B1130" s="5"/>
    </row>
    <row r="1131" spans="2:2" ht="35.25" customHeight="1" x14ac:dyDescent="0.25">
      <c r="B1131" s="5"/>
    </row>
    <row r="1132" spans="2:2" ht="35.25" customHeight="1" x14ac:dyDescent="0.25">
      <c r="B1132" s="5"/>
    </row>
    <row r="1133" spans="2:2" ht="35.25" customHeight="1" x14ac:dyDescent="0.25">
      <c r="B1133" s="5"/>
    </row>
    <row r="1134" spans="2:2" ht="35.25" customHeight="1" x14ac:dyDescent="0.25">
      <c r="B1134" s="5"/>
    </row>
    <row r="1135" spans="2:2" ht="35.25" customHeight="1" x14ac:dyDescent="0.25">
      <c r="B1135" s="5"/>
    </row>
    <row r="1136" spans="2:2" ht="35.25" customHeight="1" x14ac:dyDescent="0.25">
      <c r="B1136" s="5"/>
    </row>
    <row r="1137" spans="2:2" ht="35.25" customHeight="1" x14ac:dyDescent="0.25">
      <c r="B1137" s="5"/>
    </row>
    <row r="1138" spans="2:2" ht="35.25" customHeight="1" x14ac:dyDescent="0.25">
      <c r="B1138" s="5"/>
    </row>
    <row r="1139" spans="2:2" ht="35.25" customHeight="1" x14ac:dyDescent="0.25">
      <c r="B1139" s="5"/>
    </row>
    <row r="1140" spans="2:2" ht="35.25" customHeight="1" x14ac:dyDescent="0.25">
      <c r="B1140" s="5"/>
    </row>
    <row r="1141" spans="2:2" ht="35.25" customHeight="1" x14ac:dyDescent="0.25">
      <c r="B1141" s="5"/>
    </row>
    <row r="1142" spans="2:2" ht="35.25" customHeight="1" x14ac:dyDescent="0.25">
      <c r="B1142" s="5"/>
    </row>
    <row r="1143" spans="2:2" ht="35.25" customHeight="1" x14ac:dyDescent="0.25">
      <c r="B1143" s="5"/>
    </row>
    <row r="1144" spans="2:2" ht="35.25" customHeight="1" x14ac:dyDescent="0.25">
      <c r="B1144" s="5"/>
    </row>
    <row r="1145" spans="2:2" ht="35.25" customHeight="1" x14ac:dyDescent="0.25">
      <c r="B1145" s="5"/>
    </row>
    <row r="1146" spans="2:2" ht="35.25" customHeight="1" x14ac:dyDescent="0.25">
      <c r="B1146" s="5"/>
    </row>
    <row r="1147" spans="2:2" ht="35.25" customHeight="1" x14ac:dyDescent="0.25">
      <c r="B1147" s="5"/>
    </row>
    <row r="1148" spans="2:2" ht="35.25" customHeight="1" x14ac:dyDescent="0.25">
      <c r="B1148" s="5"/>
    </row>
    <row r="1149" spans="2:2" ht="35.25" customHeight="1" x14ac:dyDescent="0.25">
      <c r="B1149" s="5"/>
    </row>
    <row r="1150" spans="2:2" ht="35.25" customHeight="1" x14ac:dyDescent="0.25">
      <c r="B1150" s="5"/>
    </row>
    <row r="1151" spans="2:2" ht="35.25" customHeight="1" x14ac:dyDescent="0.25">
      <c r="B1151" s="5"/>
    </row>
    <row r="1152" spans="2:2" ht="35.25" customHeight="1" x14ac:dyDescent="0.25">
      <c r="B1152" s="5"/>
    </row>
    <row r="1153" spans="2:2" ht="35.25" customHeight="1" x14ac:dyDescent="0.25">
      <c r="B1153" s="5"/>
    </row>
    <row r="1154" spans="2:2" ht="35.25" customHeight="1" x14ac:dyDescent="0.25">
      <c r="B1154" s="5"/>
    </row>
    <row r="1155" spans="2:2" ht="35.25" customHeight="1" x14ac:dyDescent="0.25">
      <c r="B1155" s="5"/>
    </row>
    <row r="1156" spans="2:2" ht="35.25" customHeight="1" x14ac:dyDescent="0.25">
      <c r="B1156" s="5"/>
    </row>
    <row r="1157" spans="2:2" ht="35.25" customHeight="1" x14ac:dyDescent="0.25">
      <c r="B1157" s="5"/>
    </row>
    <row r="1158" spans="2:2" ht="35.25" customHeight="1" x14ac:dyDescent="0.25">
      <c r="B1158" s="5"/>
    </row>
    <row r="1159" spans="2:2" ht="35.25" customHeight="1" x14ac:dyDescent="0.25">
      <c r="B1159" s="5"/>
    </row>
    <row r="1160" spans="2:2" ht="35.25" customHeight="1" x14ac:dyDescent="0.25">
      <c r="B1160" s="5"/>
    </row>
    <row r="1161" spans="2:2" ht="35.25" customHeight="1" x14ac:dyDescent="0.25">
      <c r="B1161" s="5"/>
    </row>
    <row r="1162" spans="2:2" ht="35.25" customHeight="1" x14ac:dyDescent="0.25">
      <c r="B1162" s="5"/>
    </row>
    <row r="1163" spans="2:2" ht="35.25" customHeight="1" x14ac:dyDescent="0.25">
      <c r="B1163" s="5"/>
    </row>
    <row r="1164" spans="2:2" ht="35.25" customHeight="1" x14ac:dyDescent="0.25">
      <c r="B1164" s="5"/>
    </row>
    <row r="1165" spans="2:2" ht="35.25" customHeight="1" x14ac:dyDescent="0.25">
      <c r="B1165" s="5"/>
    </row>
    <row r="1166" spans="2:2" ht="35.25" customHeight="1" x14ac:dyDescent="0.25">
      <c r="B1166" s="5"/>
    </row>
    <row r="1167" spans="2:2" ht="35.25" customHeight="1" x14ac:dyDescent="0.25">
      <c r="B1167" s="5"/>
    </row>
    <row r="1168" spans="2:2" ht="35.25" customHeight="1" x14ac:dyDescent="0.25">
      <c r="B1168" s="5"/>
    </row>
    <row r="1169" spans="2:2" ht="35.25" customHeight="1" x14ac:dyDescent="0.25">
      <c r="B1169" s="5"/>
    </row>
    <row r="1170" spans="2:2" ht="35.25" customHeight="1" x14ac:dyDescent="0.25">
      <c r="B1170" s="5"/>
    </row>
    <row r="1171" spans="2:2" ht="35.25" customHeight="1" x14ac:dyDescent="0.25">
      <c r="B1171" s="5"/>
    </row>
    <row r="1172" spans="2:2" ht="35.25" customHeight="1" x14ac:dyDescent="0.25">
      <c r="B1172" s="5"/>
    </row>
    <row r="1173" spans="2:2" ht="35.25" customHeight="1" x14ac:dyDescent="0.25">
      <c r="B1173" s="5"/>
    </row>
    <row r="1174" spans="2:2" ht="35.25" customHeight="1" x14ac:dyDescent="0.25">
      <c r="B1174" s="5"/>
    </row>
    <row r="1175" spans="2:2" ht="35.25" customHeight="1" x14ac:dyDescent="0.25">
      <c r="B1175" s="5"/>
    </row>
    <row r="1176" spans="2:2" ht="35.25" customHeight="1" x14ac:dyDescent="0.25">
      <c r="B1176" s="5"/>
    </row>
    <row r="1177" spans="2:2" ht="35.25" customHeight="1" x14ac:dyDescent="0.25">
      <c r="B1177" s="5"/>
    </row>
    <row r="1178" spans="2:2" ht="35.25" customHeight="1" x14ac:dyDescent="0.25">
      <c r="B1178" s="5"/>
    </row>
    <row r="1179" spans="2:2" ht="35.25" customHeight="1" x14ac:dyDescent="0.25">
      <c r="B1179" s="5"/>
    </row>
    <row r="1180" spans="2:2" ht="35.25" customHeight="1" x14ac:dyDescent="0.25">
      <c r="B1180" s="5"/>
    </row>
    <row r="1181" spans="2:2" ht="35.25" customHeight="1" x14ac:dyDescent="0.25">
      <c r="B1181" s="5"/>
    </row>
    <row r="1182" spans="2:2" ht="35.25" customHeight="1" x14ac:dyDescent="0.25">
      <c r="B1182" s="5"/>
    </row>
    <row r="1183" spans="2:2" ht="35.25" customHeight="1" x14ac:dyDescent="0.25">
      <c r="B1183" s="5"/>
    </row>
    <row r="1184" spans="2:2" ht="35.25" customHeight="1" x14ac:dyDescent="0.25">
      <c r="B1184" s="5"/>
    </row>
    <row r="1185" spans="2:2" ht="35.25" customHeight="1" x14ac:dyDescent="0.25">
      <c r="B1185" s="5"/>
    </row>
    <row r="1186" spans="2:2" ht="35.25" customHeight="1" x14ac:dyDescent="0.25">
      <c r="B1186" s="5"/>
    </row>
    <row r="1187" spans="2:2" ht="35.25" customHeight="1" x14ac:dyDescent="0.25">
      <c r="B1187" s="5"/>
    </row>
    <row r="1188" spans="2:2" ht="35.25" customHeight="1" x14ac:dyDescent="0.25">
      <c r="B1188" s="5"/>
    </row>
    <row r="1189" spans="2:2" ht="35.25" customHeight="1" x14ac:dyDescent="0.25">
      <c r="B1189" s="5"/>
    </row>
    <row r="1190" spans="2:2" ht="35.25" customHeight="1" x14ac:dyDescent="0.25">
      <c r="B1190" s="5"/>
    </row>
    <row r="1191" spans="2:2" ht="35.25" customHeight="1" x14ac:dyDescent="0.25">
      <c r="B1191" s="5"/>
    </row>
    <row r="1192" spans="2:2" ht="35.25" customHeight="1" x14ac:dyDescent="0.25">
      <c r="B1192" s="5"/>
    </row>
    <row r="1193" spans="2:2" ht="35.25" customHeight="1" x14ac:dyDescent="0.25">
      <c r="B1193" s="5"/>
    </row>
    <row r="1194" spans="2:2" ht="35.25" customHeight="1" x14ac:dyDescent="0.25">
      <c r="B1194" s="5"/>
    </row>
    <row r="1195" spans="2:2" ht="35.25" customHeight="1" x14ac:dyDescent="0.25">
      <c r="B1195" s="5"/>
    </row>
    <row r="1196" spans="2:2" ht="35.25" customHeight="1" x14ac:dyDescent="0.25">
      <c r="B1196" s="5"/>
    </row>
    <row r="1197" spans="2:2" ht="35.25" customHeight="1" x14ac:dyDescent="0.25">
      <c r="B1197" s="5"/>
    </row>
    <row r="1198" spans="2:2" ht="35.25" customHeight="1" x14ac:dyDescent="0.25">
      <c r="B1198" s="5"/>
    </row>
    <row r="1199" spans="2:2" ht="35.25" customHeight="1" x14ac:dyDescent="0.25">
      <c r="B1199" s="5"/>
    </row>
    <row r="1200" spans="2:2" ht="35.25" customHeight="1" x14ac:dyDescent="0.25">
      <c r="B1200" s="5"/>
    </row>
    <row r="1201" spans="2:2" ht="35.25" customHeight="1" x14ac:dyDescent="0.25">
      <c r="B1201" s="5"/>
    </row>
    <row r="1202" spans="2:2" ht="35.25" customHeight="1" x14ac:dyDescent="0.25">
      <c r="B1202" s="5"/>
    </row>
    <row r="1203" spans="2:2" ht="35.25" customHeight="1" x14ac:dyDescent="0.25">
      <c r="B1203" s="5"/>
    </row>
    <row r="1204" spans="2:2" ht="35.25" customHeight="1" x14ac:dyDescent="0.25">
      <c r="B1204" s="5"/>
    </row>
    <row r="1205" spans="2:2" ht="35.25" customHeight="1" x14ac:dyDescent="0.25">
      <c r="B1205" s="5"/>
    </row>
    <row r="1206" spans="2:2" ht="35.25" customHeight="1" x14ac:dyDescent="0.25">
      <c r="B1206" s="5"/>
    </row>
    <row r="1207" spans="2:2" ht="35.25" customHeight="1" x14ac:dyDescent="0.25">
      <c r="B1207" s="5"/>
    </row>
    <row r="1208" spans="2:2" ht="35.25" customHeight="1" x14ac:dyDescent="0.25">
      <c r="B1208" s="5"/>
    </row>
    <row r="1209" spans="2:2" ht="35.25" customHeight="1" x14ac:dyDescent="0.25">
      <c r="B1209" s="5"/>
    </row>
    <row r="1210" spans="2:2" ht="35.25" customHeight="1" x14ac:dyDescent="0.25">
      <c r="B1210" s="5"/>
    </row>
    <row r="1211" spans="2:2" ht="35.25" customHeight="1" x14ac:dyDescent="0.25">
      <c r="B1211" s="5"/>
    </row>
    <row r="1212" spans="2:2" ht="35.25" customHeight="1" x14ac:dyDescent="0.25">
      <c r="B1212" s="5"/>
    </row>
    <row r="1213" spans="2:2" ht="35.25" customHeight="1" x14ac:dyDescent="0.25">
      <c r="B1213" s="5"/>
    </row>
    <row r="1214" spans="2:2" ht="35.25" customHeight="1" x14ac:dyDescent="0.25">
      <c r="B1214" s="5"/>
    </row>
    <row r="1215" spans="2:2" ht="35.25" customHeight="1" x14ac:dyDescent="0.25">
      <c r="B1215" s="5"/>
    </row>
    <row r="1216" spans="2:2" ht="35.25" customHeight="1" x14ac:dyDescent="0.25">
      <c r="B1216" s="5"/>
    </row>
    <row r="1217" spans="2:2" ht="35.25" customHeight="1" x14ac:dyDescent="0.25">
      <c r="B1217" s="5"/>
    </row>
    <row r="1218" spans="2:2" ht="35.25" customHeight="1" x14ac:dyDescent="0.25">
      <c r="B1218" s="5"/>
    </row>
    <row r="1219" spans="2:2" ht="35.25" customHeight="1" x14ac:dyDescent="0.25">
      <c r="B1219" s="5"/>
    </row>
    <row r="1220" spans="2:2" ht="35.25" customHeight="1" x14ac:dyDescent="0.25">
      <c r="B1220" s="5"/>
    </row>
    <row r="1221" spans="2:2" ht="35.25" customHeight="1" x14ac:dyDescent="0.25">
      <c r="B1221" s="5"/>
    </row>
    <row r="1222" spans="2:2" ht="35.25" customHeight="1" x14ac:dyDescent="0.25">
      <c r="B1222" s="5"/>
    </row>
    <row r="1223" spans="2:2" ht="35.25" customHeight="1" x14ac:dyDescent="0.25">
      <c r="B1223" s="5"/>
    </row>
    <row r="1224" spans="2:2" ht="35.25" customHeight="1" x14ac:dyDescent="0.25">
      <c r="B1224" s="5"/>
    </row>
    <row r="1225" spans="2:2" ht="35.25" customHeight="1" x14ac:dyDescent="0.25">
      <c r="B1225" s="5"/>
    </row>
    <row r="1226" spans="2:2" ht="35.25" customHeight="1" x14ac:dyDescent="0.25">
      <c r="B1226" s="5"/>
    </row>
    <row r="1227" spans="2:2" ht="35.25" customHeight="1" x14ac:dyDescent="0.25">
      <c r="B1227" s="5"/>
    </row>
    <row r="1228" spans="2:2" ht="35.25" customHeight="1" x14ac:dyDescent="0.25">
      <c r="B1228" s="5"/>
    </row>
    <row r="1229" spans="2:2" ht="35.25" customHeight="1" x14ac:dyDescent="0.25">
      <c r="B1229" s="5"/>
    </row>
    <row r="1230" spans="2:2" ht="35.25" customHeight="1" x14ac:dyDescent="0.25">
      <c r="B1230" s="5"/>
    </row>
    <row r="1231" spans="2:2" ht="35.25" customHeight="1" x14ac:dyDescent="0.25">
      <c r="B1231" s="5"/>
    </row>
    <row r="1232" spans="2:2" ht="35.25" customHeight="1" x14ac:dyDescent="0.25">
      <c r="B1232" s="5"/>
    </row>
    <row r="1233" spans="2:2" ht="35.25" customHeight="1" x14ac:dyDescent="0.25">
      <c r="B1233" s="5"/>
    </row>
    <row r="1234" spans="2:2" ht="35.25" customHeight="1" x14ac:dyDescent="0.25">
      <c r="B1234" s="5"/>
    </row>
    <row r="1235" spans="2:2" ht="35.25" customHeight="1" x14ac:dyDescent="0.25">
      <c r="B1235" s="5"/>
    </row>
    <row r="1236" spans="2:2" ht="35.25" customHeight="1" x14ac:dyDescent="0.25">
      <c r="B1236" s="5"/>
    </row>
    <row r="1237" spans="2:2" ht="35.25" customHeight="1" x14ac:dyDescent="0.25">
      <c r="B1237" s="5"/>
    </row>
    <row r="1238" spans="2:2" ht="35.25" customHeight="1" x14ac:dyDescent="0.25">
      <c r="B1238" s="5"/>
    </row>
    <row r="1239" spans="2:2" ht="35.25" customHeight="1" x14ac:dyDescent="0.25">
      <c r="B1239" s="5"/>
    </row>
    <row r="1240" spans="2:2" ht="35.25" customHeight="1" x14ac:dyDescent="0.25">
      <c r="B1240" s="5"/>
    </row>
    <row r="1241" spans="2:2" ht="35.25" customHeight="1" x14ac:dyDescent="0.25">
      <c r="B1241" s="5"/>
    </row>
    <row r="1242" spans="2:2" ht="35.25" customHeight="1" x14ac:dyDescent="0.25">
      <c r="B1242" s="5"/>
    </row>
    <row r="1243" spans="2:2" ht="35.25" customHeight="1" x14ac:dyDescent="0.25">
      <c r="B1243" s="5"/>
    </row>
    <row r="1244" spans="2:2" ht="35.25" customHeight="1" x14ac:dyDescent="0.25">
      <c r="B1244" s="5"/>
    </row>
    <row r="1245" spans="2:2" ht="35.25" customHeight="1" x14ac:dyDescent="0.25">
      <c r="B1245" s="5"/>
    </row>
    <row r="1246" spans="2:2" ht="35.25" customHeight="1" x14ac:dyDescent="0.25">
      <c r="B1246" s="5"/>
    </row>
    <row r="1247" spans="2:2" ht="35.25" customHeight="1" x14ac:dyDescent="0.25">
      <c r="B1247" s="5"/>
    </row>
    <row r="1248" spans="2:2" ht="35.25" customHeight="1" x14ac:dyDescent="0.25">
      <c r="B1248" s="5"/>
    </row>
    <row r="1249" spans="2:2" ht="35.25" customHeight="1" x14ac:dyDescent="0.25">
      <c r="B1249" s="5"/>
    </row>
    <row r="1250" spans="2:2" ht="35.25" customHeight="1" x14ac:dyDescent="0.25">
      <c r="B1250" s="5"/>
    </row>
    <row r="1251" spans="2:2" ht="35.25" customHeight="1" x14ac:dyDescent="0.25">
      <c r="B1251" s="5"/>
    </row>
    <row r="1252" spans="2:2" ht="35.25" customHeight="1" x14ac:dyDescent="0.25">
      <c r="B1252" s="5"/>
    </row>
    <row r="1253" spans="2:2" ht="35.25" customHeight="1" x14ac:dyDescent="0.25">
      <c r="B1253" s="5"/>
    </row>
    <row r="1254" spans="2:2" ht="35.25" customHeight="1" x14ac:dyDescent="0.25">
      <c r="B1254" s="5"/>
    </row>
    <row r="1255" spans="2:2" ht="35.25" customHeight="1" x14ac:dyDescent="0.25">
      <c r="B1255" s="5"/>
    </row>
    <row r="1256" spans="2:2" ht="35.25" customHeight="1" x14ac:dyDescent="0.25">
      <c r="B1256" s="5"/>
    </row>
    <row r="1257" spans="2:2" ht="35.25" customHeight="1" x14ac:dyDescent="0.25">
      <c r="B1257" s="5"/>
    </row>
    <row r="1258" spans="2:2" ht="35.25" customHeight="1" x14ac:dyDescent="0.25">
      <c r="B1258" s="5"/>
    </row>
    <row r="1259" spans="2:2" ht="35.25" customHeight="1" x14ac:dyDescent="0.25">
      <c r="B1259" s="5"/>
    </row>
    <row r="1260" spans="2:2" ht="35.25" customHeight="1" x14ac:dyDescent="0.25">
      <c r="B1260" s="5"/>
    </row>
    <row r="1261" spans="2:2" ht="35.25" customHeight="1" x14ac:dyDescent="0.25">
      <c r="B1261" s="5"/>
    </row>
    <row r="1262" spans="2:2" ht="35.25" customHeight="1" x14ac:dyDescent="0.25">
      <c r="B1262" s="5"/>
    </row>
    <row r="1263" spans="2:2" ht="35.25" customHeight="1" x14ac:dyDescent="0.25">
      <c r="B1263" s="5"/>
    </row>
    <row r="1264" spans="2:2" ht="35.25" customHeight="1" x14ac:dyDescent="0.25">
      <c r="B1264" s="5"/>
    </row>
    <row r="1265" spans="2:2" ht="35.25" customHeight="1" x14ac:dyDescent="0.25">
      <c r="B1265" s="5"/>
    </row>
    <row r="1266" spans="2:2" ht="35.25" customHeight="1" x14ac:dyDescent="0.25">
      <c r="B1266" s="5"/>
    </row>
    <row r="1267" spans="2:2" ht="35.25" customHeight="1" x14ac:dyDescent="0.25">
      <c r="B1267" s="5"/>
    </row>
    <row r="1268" spans="2:2" ht="35.25" customHeight="1" x14ac:dyDescent="0.25">
      <c r="B1268" s="5"/>
    </row>
    <row r="1269" spans="2:2" ht="35.25" customHeight="1" x14ac:dyDescent="0.25">
      <c r="B1269" s="5"/>
    </row>
    <row r="1270" spans="2:2" ht="35.25" customHeight="1" x14ac:dyDescent="0.25">
      <c r="B1270" s="5"/>
    </row>
    <row r="1271" spans="2:2" ht="35.25" customHeight="1" x14ac:dyDescent="0.25">
      <c r="B1271" s="5"/>
    </row>
    <row r="1272" spans="2:2" ht="35.25" customHeight="1" x14ac:dyDescent="0.25">
      <c r="B1272" s="5"/>
    </row>
    <row r="1273" spans="2:2" ht="35.25" customHeight="1" x14ac:dyDescent="0.25">
      <c r="B1273" s="5"/>
    </row>
    <row r="1274" spans="2:2" ht="35.25" customHeight="1" x14ac:dyDescent="0.25">
      <c r="B1274" s="5"/>
    </row>
    <row r="1275" spans="2:2" ht="35.25" customHeight="1" x14ac:dyDescent="0.25">
      <c r="B1275" s="5"/>
    </row>
    <row r="1276" spans="2:2" ht="35.25" customHeight="1" x14ac:dyDescent="0.25">
      <c r="B1276" s="5"/>
    </row>
    <row r="1277" spans="2:2" ht="35.25" customHeight="1" x14ac:dyDescent="0.25">
      <c r="B1277" s="5"/>
    </row>
    <row r="1278" spans="2:2" ht="35.25" customHeight="1" x14ac:dyDescent="0.25">
      <c r="B1278" s="5"/>
    </row>
    <row r="1279" spans="2:2" ht="35.25" customHeight="1" x14ac:dyDescent="0.25">
      <c r="B1279" s="5"/>
    </row>
    <row r="1280" spans="2:2" ht="35.25" customHeight="1" x14ac:dyDescent="0.25">
      <c r="B1280" s="5"/>
    </row>
    <row r="1281" spans="2:2" ht="35.25" customHeight="1" x14ac:dyDescent="0.25">
      <c r="B1281" s="5"/>
    </row>
    <row r="1282" spans="2:2" ht="35.25" customHeight="1" x14ac:dyDescent="0.25">
      <c r="B1282" s="5"/>
    </row>
    <row r="1283" spans="2:2" ht="35.25" customHeight="1" x14ac:dyDescent="0.25">
      <c r="B1283" s="5"/>
    </row>
    <row r="1284" spans="2:2" ht="35.25" customHeight="1" x14ac:dyDescent="0.25">
      <c r="B1284" s="5"/>
    </row>
    <row r="1285" spans="2:2" ht="35.25" customHeight="1" x14ac:dyDescent="0.25">
      <c r="B1285" s="5"/>
    </row>
    <row r="1286" spans="2:2" ht="35.25" customHeight="1" x14ac:dyDescent="0.25">
      <c r="B1286" s="5"/>
    </row>
    <row r="1287" spans="2:2" ht="35.25" customHeight="1" x14ac:dyDescent="0.25">
      <c r="B1287" s="5"/>
    </row>
    <row r="1288" spans="2:2" ht="35.25" customHeight="1" x14ac:dyDescent="0.25">
      <c r="B1288" s="5"/>
    </row>
    <row r="1289" spans="2:2" ht="35.25" customHeight="1" x14ac:dyDescent="0.25">
      <c r="B1289" s="5"/>
    </row>
    <row r="1290" spans="2:2" ht="35.25" customHeight="1" x14ac:dyDescent="0.25">
      <c r="B1290" s="5"/>
    </row>
    <row r="1291" spans="2:2" ht="35.25" customHeight="1" x14ac:dyDescent="0.25">
      <c r="B1291" s="5"/>
    </row>
    <row r="1292" spans="2:2" ht="35.25" customHeight="1" x14ac:dyDescent="0.25">
      <c r="B1292" s="5"/>
    </row>
    <row r="1293" spans="2:2" ht="35.25" customHeight="1" x14ac:dyDescent="0.25">
      <c r="B1293" s="5"/>
    </row>
    <row r="1294" spans="2:2" ht="35.25" customHeight="1" x14ac:dyDescent="0.25">
      <c r="B1294" s="5"/>
    </row>
    <row r="1295" spans="2:2" ht="35.25" customHeight="1" x14ac:dyDescent="0.25">
      <c r="B1295" s="5"/>
    </row>
    <row r="1296" spans="2:2" ht="35.25" customHeight="1" x14ac:dyDescent="0.25">
      <c r="B1296" s="5"/>
    </row>
    <row r="1297" spans="2:2" ht="35.25" customHeight="1" x14ac:dyDescent="0.25">
      <c r="B1297" s="5"/>
    </row>
    <row r="1298" spans="2:2" ht="35.25" customHeight="1" x14ac:dyDescent="0.25">
      <c r="B1298" s="5"/>
    </row>
    <row r="1299" spans="2:2" ht="35.25" customHeight="1" x14ac:dyDescent="0.25">
      <c r="B1299" s="5"/>
    </row>
    <row r="1300" spans="2:2" ht="35.25" customHeight="1" x14ac:dyDescent="0.25">
      <c r="B1300" s="5"/>
    </row>
    <row r="1301" spans="2:2" ht="35.25" customHeight="1" x14ac:dyDescent="0.25">
      <c r="B1301" s="5"/>
    </row>
    <row r="1302" spans="2:2" ht="35.25" customHeight="1" x14ac:dyDescent="0.25">
      <c r="B1302" s="5"/>
    </row>
    <row r="1303" spans="2:2" ht="35.25" customHeight="1" x14ac:dyDescent="0.25">
      <c r="B1303" s="5"/>
    </row>
    <row r="1304" spans="2:2" ht="35.25" customHeight="1" x14ac:dyDescent="0.25">
      <c r="B1304" s="5"/>
    </row>
    <row r="1305" spans="2:2" ht="35.25" customHeight="1" x14ac:dyDescent="0.25">
      <c r="B1305" s="5"/>
    </row>
    <row r="1306" spans="2:2" ht="35.25" customHeight="1" x14ac:dyDescent="0.25">
      <c r="B1306" s="5"/>
    </row>
    <row r="1307" spans="2:2" ht="35.25" customHeight="1" x14ac:dyDescent="0.25">
      <c r="B1307" s="5"/>
    </row>
    <row r="1308" spans="2:2" ht="35.25" customHeight="1" x14ac:dyDescent="0.25">
      <c r="B1308" s="5"/>
    </row>
    <row r="1309" spans="2:2" ht="35.25" customHeight="1" x14ac:dyDescent="0.25">
      <c r="B1309" s="5"/>
    </row>
    <row r="1310" spans="2:2" ht="35.25" customHeight="1" x14ac:dyDescent="0.25">
      <c r="B1310" s="5"/>
    </row>
    <row r="1311" spans="2:2" ht="35.25" customHeight="1" x14ac:dyDescent="0.25">
      <c r="B1311" s="5"/>
    </row>
    <row r="1312" spans="2:2" ht="35.25" customHeight="1" x14ac:dyDescent="0.25">
      <c r="B1312" s="5"/>
    </row>
    <row r="1313" spans="2:2" ht="35.25" customHeight="1" x14ac:dyDescent="0.25">
      <c r="B1313" s="5"/>
    </row>
    <row r="1314" spans="2:2" ht="35.25" customHeight="1" x14ac:dyDescent="0.25">
      <c r="B1314" s="5"/>
    </row>
    <row r="1315" spans="2:2" ht="35.25" customHeight="1" x14ac:dyDescent="0.25">
      <c r="B1315" s="5"/>
    </row>
    <row r="1316" spans="2:2" ht="35.25" customHeight="1" x14ac:dyDescent="0.25">
      <c r="B1316" s="5"/>
    </row>
    <row r="1317" spans="2:2" ht="35.25" customHeight="1" x14ac:dyDescent="0.25">
      <c r="B1317" s="5"/>
    </row>
    <row r="1318" spans="2:2" ht="35.25" customHeight="1" x14ac:dyDescent="0.25">
      <c r="B1318" s="5"/>
    </row>
    <row r="1319" spans="2:2" ht="35.25" customHeight="1" x14ac:dyDescent="0.25">
      <c r="B1319" s="5"/>
    </row>
    <row r="1320" spans="2:2" ht="35.25" customHeight="1" x14ac:dyDescent="0.25">
      <c r="B1320" s="5"/>
    </row>
    <row r="1321" spans="2:2" ht="35.25" customHeight="1" x14ac:dyDescent="0.25">
      <c r="B1321" s="5"/>
    </row>
    <row r="1322" spans="2:2" ht="35.25" customHeight="1" x14ac:dyDescent="0.25">
      <c r="B1322" s="5"/>
    </row>
    <row r="1323" spans="2:2" ht="35.25" customHeight="1" x14ac:dyDescent="0.25">
      <c r="B1323" s="5"/>
    </row>
    <row r="1324" spans="2:2" ht="35.25" customHeight="1" x14ac:dyDescent="0.25">
      <c r="B1324" s="5"/>
    </row>
    <row r="1325" spans="2:2" ht="35.25" customHeight="1" x14ac:dyDescent="0.25">
      <c r="B1325" s="5"/>
    </row>
    <row r="1326" spans="2:2" ht="35.25" customHeight="1" x14ac:dyDescent="0.25">
      <c r="B1326" s="5"/>
    </row>
    <row r="1327" spans="2:2" ht="35.25" customHeight="1" x14ac:dyDescent="0.25">
      <c r="B1327" s="5"/>
    </row>
    <row r="1328" spans="2:2" ht="35.25" customHeight="1" x14ac:dyDescent="0.25">
      <c r="B1328" s="5"/>
    </row>
    <row r="1329" spans="2:2" ht="35.25" customHeight="1" x14ac:dyDescent="0.25">
      <c r="B1329" s="5"/>
    </row>
    <row r="1330" spans="2:2" ht="35.25" customHeight="1" x14ac:dyDescent="0.25">
      <c r="B1330" s="5"/>
    </row>
    <row r="1331" spans="2:2" ht="35.25" customHeight="1" x14ac:dyDescent="0.25">
      <c r="B1331" s="5"/>
    </row>
    <row r="1332" spans="2:2" ht="35.25" customHeight="1" x14ac:dyDescent="0.25">
      <c r="B1332" s="5"/>
    </row>
    <row r="1333" spans="2:2" ht="35.25" customHeight="1" x14ac:dyDescent="0.25">
      <c r="B1333" s="5"/>
    </row>
    <row r="1334" spans="2:2" ht="35.25" customHeight="1" x14ac:dyDescent="0.25">
      <c r="B1334" s="5"/>
    </row>
    <row r="1335" spans="2:2" ht="35.25" customHeight="1" x14ac:dyDescent="0.25">
      <c r="B1335" s="5"/>
    </row>
    <row r="1336" spans="2:2" ht="35.25" customHeight="1" x14ac:dyDescent="0.25">
      <c r="B1336" s="5"/>
    </row>
    <row r="1337" spans="2:2" ht="35.25" customHeight="1" x14ac:dyDescent="0.25">
      <c r="B1337" s="5"/>
    </row>
    <row r="1338" spans="2:2" ht="35.25" customHeight="1" x14ac:dyDescent="0.25">
      <c r="B1338" s="5"/>
    </row>
    <row r="1339" spans="2:2" ht="35.25" customHeight="1" x14ac:dyDescent="0.25">
      <c r="B1339" s="5"/>
    </row>
    <row r="1340" spans="2:2" ht="35.25" customHeight="1" x14ac:dyDescent="0.25">
      <c r="B1340" s="5"/>
    </row>
    <row r="1341" spans="2:2" ht="35.25" customHeight="1" x14ac:dyDescent="0.25">
      <c r="B1341" s="5"/>
    </row>
    <row r="1342" spans="2:2" ht="35.25" customHeight="1" x14ac:dyDescent="0.25">
      <c r="B1342" s="5"/>
    </row>
    <row r="1343" spans="2:2" ht="35.25" customHeight="1" x14ac:dyDescent="0.25">
      <c r="B1343" s="5"/>
    </row>
    <row r="1344" spans="2:2" ht="35.25" customHeight="1" x14ac:dyDescent="0.25">
      <c r="B1344" s="5"/>
    </row>
    <row r="1345" spans="2:2" ht="35.25" customHeight="1" x14ac:dyDescent="0.25">
      <c r="B1345" s="5"/>
    </row>
    <row r="1346" spans="2:2" ht="35.25" customHeight="1" x14ac:dyDescent="0.25">
      <c r="B1346" s="5"/>
    </row>
    <row r="1347" spans="2:2" ht="35.25" customHeight="1" x14ac:dyDescent="0.25">
      <c r="B1347" s="5"/>
    </row>
    <row r="1348" spans="2:2" ht="35.25" customHeight="1" x14ac:dyDescent="0.25">
      <c r="B1348" s="5"/>
    </row>
    <row r="1349" spans="2:2" ht="35.25" customHeight="1" x14ac:dyDescent="0.25">
      <c r="B1349" s="5"/>
    </row>
    <row r="1350" spans="2:2" ht="35.25" customHeight="1" x14ac:dyDescent="0.25">
      <c r="B1350" s="5"/>
    </row>
    <row r="1351" spans="2:2" ht="35.25" customHeight="1" x14ac:dyDescent="0.25">
      <c r="B1351" s="5"/>
    </row>
    <row r="1352" spans="2:2" ht="35.25" customHeight="1" x14ac:dyDescent="0.25">
      <c r="B1352" s="5"/>
    </row>
    <row r="1353" spans="2:2" ht="35.25" customHeight="1" x14ac:dyDescent="0.25">
      <c r="B1353" s="5"/>
    </row>
    <row r="1354" spans="2:2" ht="35.25" customHeight="1" x14ac:dyDescent="0.25">
      <c r="B1354" s="5"/>
    </row>
    <row r="1355" spans="2:2" ht="35.25" customHeight="1" x14ac:dyDescent="0.25">
      <c r="B1355" s="5"/>
    </row>
    <row r="1356" spans="2:2" ht="35.25" customHeight="1" x14ac:dyDescent="0.25">
      <c r="B1356" s="5"/>
    </row>
    <row r="1357" spans="2:2" ht="35.25" customHeight="1" x14ac:dyDescent="0.25">
      <c r="B1357" s="5"/>
    </row>
    <row r="1358" spans="2:2" ht="35.25" customHeight="1" x14ac:dyDescent="0.25">
      <c r="B1358" s="5"/>
    </row>
    <row r="1359" spans="2:2" ht="35.25" customHeight="1" x14ac:dyDescent="0.25">
      <c r="B1359" s="5"/>
    </row>
    <row r="1360" spans="2:2" ht="35.25" customHeight="1" x14ac:dyDescent="0.25">
      <c r="B1360" s="5"/>
    </row>
    <row r="1361" spans="2:2" ht="35.25" customHeight="1" x14ac:dyDescent="0.25">
      <c r="B1361" s="5"/>
    </row>
    <row r="1362" spans="2:2" ht="35.25" customHeight="1" x14ac:dyDescent="0.25">
      <c r="B1362" s="5"/>
    </row>
    <row r="1363" spans="2:2" ht="35.25" customHeight="1" x14ac:dyDescent="0.25">
      <c r="B1363" s="5"/>
    </row>
    <row r="1364" spans="2:2" ht="35.25" customHeight="1" x14ac:dyDescent="0.25">
      <c r="B1364" s="5"/>
    </row>
    <row r="1365" spans="2:2" ht="35.25" customHeight="1" x14ac:dyDescent="0.25">
      <c r="B1365" s="5"/>
    </row>
    <row r="1366" spans="2:2" ht="35.25" customHeight="1" x14ac:dyDescent="0.25">
      <c r="B1366" s="5"/>
    </row>
    <row r="1367" spans="2:2" ht="35.25" customHeight="1" x14ac:dyDescent="0.25">
      <c r="B1367" s="5"/>
    </row>
    <row r="1368" spans="2:2" ht="35.25" customHeight="1" x14ac:dyDescent="0.25">
      <c r="B1368" s="5"/>
    </row>
    <row r="1369" spans="2:2" ht="35.25" customHeight="1" x14ac:dyDescent="0.25">
      <c r="B1369" s="5"/>
    </row>
    <row r="1370" spans="2:2" ht="35.25" customHeight="1" x14ac:dyDescent="0.25">
      <c r="B1370" s="5"/>
    </row>
    <row r="1371" spans="2:2" ht="35.25" customHeight="1" x14ac:dyDescent="0.25">
      <c r="B1371" s="5"/>
    </row>
    <row r="1372" spans="2:2" ht="35.25" customHeight="1" x14ac:dyDescent="0.25">
      <c r="B1372" s="5"/>
    </row>
    <row r="1373" spans="2:2" ht="35.25" customHeight="1" x14ac:dyDescent="0.25">
      <c r="B1373" s="5"/>
    </row>
    <row r="1374" spans="2:2" ht="35.25" customHeight="1" x14ac:dyDescent="0.25">
      <c r="B1374" s="5"/>
    </row>
    <row r="1375" spans="2:2" ht="35.25" customHeight="1" x14ac:dyDescent="0.25">
      <c r="B1375" s="5"/>
    </row>
    <row r="1376" spans="2:2" ht="35.25" customHeight="1" x14ac:dyDescent="0.25">
      <c r="B1376" s="5"/>
    </row>
    <row r="1377" spans="2:2" ht="35.25" customHeight="1" x14ac:dyDescent="0.25">
      <c r="B1377" s="5"/>
    </row>
    <row r="1378" spans="2:2" ht="35.25" customHeight="1" x14ac:dyDescent="0.25">
      <c r="B1378" s="5"/>
    </row>
    <row r="1379" spans="2:2" ht="35.25" customHeight="1" x14ac:dyDescent="0.25">
      <c r="B1379" s="5"/>
    </row>
    <row r="1380" spans="2:2" ht="35.25" customHeight="1" x14ac:dyDescent="0.25">
      <c r="B1380" s="5"/>
    </row>
    <row r="1381" spans="2:2" ht="35.25" customHeight="1" x14ac:dyDescent="0.25">
      <c r="B1381" s="5"/>
    </row>
    <row r="1382" spans="2:2" ht="35.25" customHeight="1" x14ac:dyDescent="0.25">
      <c r="B1382" s="5"/>
    </row>
    <row r="1383" spans="2:2" ht="35.25" customHeight="1" x14ac:dyDescent="0.25">
      <c r="B1383" s="5"/>
    </row>
    <row r="1384" spans="2:2" ht="35.25" customHeight="1" x14ac:dyDescent="0.25">
      <c r="B1384" s="5"/>
    </row>
    <row r="1385" spans="2:2" ht="35.25" customHeight="1" x14ac:dyDescent="0.25">
      <c r="B1385" s="5"/>
    </row>
    <row r="1386" spans="2:2" ht="35.25" customHeight="1" x14ac:dyDescent="0.25">
      <c r="B1386" s="5"/>
    </row>
    <row r="1387" spans="2:2" ht="35.25" customHeight="1" x14ac:dyDescent="0.25">
      <c r="B1387" s="5"/>
    </row>
    <row r="1388" spans="2:2" ht="35.25" customHeight="1" x14ac:dyDescent="0.25">
      <c r="B1388" s="5"/>
    </row>
    <row r="1389" spans="2:2" ht="35.25" customHeight="1" x14ac:dyDescent="0.25">
      <c r="B1389" s="5"/>
    </row>
    <row r="1390" spans="2:2" ht="35.25" customHeight="1" x14ac:dyDescent="0.25">
      <c r="B1390" s="5"/>
    </row>
    <row r="1391" spans="2:2" ht="35.25" customHeight="1" x14ac:dyDescent="0.25">
      <c r="B1391" s="5"/>
    </row>
    <row r="1392" spans="2:2" ht="35.25" customHeight="1" x14ac:dyDescent="0.25">
      <c r="B1392" s="5"/>
    </row>
    <row r="1393" spans="2:2" ht="35.25" customHeight="1" x14ac:dyDescent="0.25">
      <c r="B1393" s="5"/>
    </row>
    <row r="1394" spans="2:2" ht="35.25" customHeight="1" x14ac:dyDescent="0.25">
      <c r="B1394" s="5"/>
    </row>
    <row r="1395" spans="2:2" ht="35.25" customHeight="1" x14ac:dyDescent="0.25">
      <c r="B1395" s="5"/>
    </row>
    <row r="1396" spans="2:2" ht="35.25" customHeight="1" x14ac:dyDescent="0.25">
      <c r="B1396" s="5"/>
    </row>
    <row r="1397" spans="2:2" ht="35.25" customHeight="1" x14ac:dyDescent="0.25">
      <c r="B1397" s="5"/>
    </row>
    <row r="1398" spans="2:2" ht="35.25" customHeight="1" x14ac:dyDescent="0.25">
      <c r="B1398" s="5"/>
    </row>
    <row r="1399" spans="2:2" ht="35.25" customHeight="1" x14ac:dyDescent="0.25">
      <c r="B1399" s="5"/>
    </row>
    <row r="1400" spans="2:2" ht="35.25" customHeight="1" x14ac:dyDescent="0.25">
      <c r="B1400" s="5"/>
    </row>
    <row r="1401" spans="2:2" ht="35.25" customHeight="1" x14ac:dyDescent="0.25">
      <c r="B1401" s="5"/>
    </row>
    <row r="1402" spans="2:2" ht="35.25" customHeight="1" x14ac:dyDescent="0.25">
      <c r="B1402" s="5"/>
    </row>
    <row r="1403" spans="2:2" ht="35.25" customHeight="1" x14ac:dyDescent="0.25">
      <c r="B1403" s="5"/>
    </row>
    <row r="1404" spans="2:2" ht="35.25" customHeight="1" x14ac:dyDescent="0.25">
      <c r="B1404" s="5"/>
    </row>
    <row r="1405" spans="2:2" ht="35.25" customHeight="1" x14ac:dyDescent="0.25">
      <c r="B1405" s="5"/>
    </row>
    <row r="1406" spans="2:2" ht="35.25" customHeight="1" x14ac:dyDescent="0.25">
      <c r="B1406" s="5"/>
    </row>
    <row r="1407" spans="2:2" ht="35.25" customHeight="1" x14ac:dyDescent="0.25">
      <c r="B1407" s="5"/>
    </row>
    <row r="1408" spans="2:2" ht="35.25" customHeight="1" x14ac:dyDescent="0.25">
      <c r="B1408" s="5"/>
    </row>
    <row r="1409" spans="2:2" ht="35.25" customHeight="1" x14ac:dyDescent="0.25">
      <c r="B1409" s="5"/>
    </row>
    <row r="1410" spans="2:2" ht="35.25" customHeight="1" x14ac:dyDescent="0.25">
      <c r="B1410" s="5"/>
    </row>
    <row r="1411" spans="2:2" ht="35.25" customHeight="1" x14ac:dyDescent="0.25">
      <c r="B1411" s="5"/>
    </row>
    <row r="1412" spans="2:2" ht="35.25" customHeight="1" x14ac:dyDescent="0.25">
      <c r="B1412" s="5"/>
    </row>
    <row r="1413" spans="2:2" ht="35.25" customHeight="1" x14ac:dyDescent="0.25">
      <c r="B1413" s="5"/>
    </row>
    <row r="1414" spans="2:2" ht="35.25" customHeight="1" x14ac:dyDescent="0.25">
      <c r="B1414" s="5"/>
    </row>
    <row r="1415" spans="2:2" ht="35.25" customHeight="1" x14ac:dyDescent="0.25">
      <c r="B1415" s="5"/>
    </row>
    <row r="1416" spans="2:2" ht="35.25" customHeight="1" x14ac:dyDescent="0.25">
      <c r="B1416" s="5"/>
    </row>
    <row r="1417" spans="2:2" ht="35.25" customHeight="1" x14ac:dyDescent="0.25">
      <c r="B1417" s="5"/>
    </row>
    <row r="1418" spans="2:2" ht="35.25" customHeight="1" x14ac:dyDescent="0.25">
      <c r="B1418" s="5"/>
    </row>
    <row r="1419" spans="2:2" ht="35.25" customHeight="1" x14ac:dyDescent="0.25">
      <c r="B1419" s="5"/>
    </row>
    <row r="1420" spans="2:2" ht="35.25" customHeight="1" x14ac:dyDescent="0.25">
      <c r="B1420" s="5"/>
    </row>
    <row r="1421" spans="2:2" ht="35.25" customHeight="1" x14ac:dyDescent="0.25">
      <c r="B1421" s="5"/>
    </row>
    <row r="1422" spans="2:2" ht="35.25" customHeight="1" x14ac:dyDescent="0.25">
      <c r="B1422" s="5"/>
    </row>
    <row r="1423" spans="2:2" ht="35.25" customHeight="1" x14ac:dyDescent="0.25">
      <c r="B1423" s="5"/>
    </row>
    <row r="1424" spans="2:2" ht="35.25" customHeight="1" x14ac:dyDescent="0.25">
      <c r="B1424" s="5"/>
    </row>
    <row r="1425" spans="2:2" ht="35.25" customHeight="1" x14ac:dyDescent="0.25">
      <c r="B1425" s="5"/>
    </row>
    <row r="1426" spans="2:2" ht="35.25" customHeight="1" x14ac:dyDescent="0.25">
      <c r="B1426" s="5"/>
    </row>
    <row r="1427" spans="2:2" ht="35.25" customHeight="1" x14ac:dyDescent="0.25">
      <c r="B1427" s="5"/>
    </row>
    <row r="1428" spans="2:2" ht="35.25" customHeight="1" x14ac:dyDescent="0.25">
      <c r="B1428" s="5"/>
    </row>
    <row r="1429" spans="2:2" ht="35.25" customHeight="1" x14ac:dyDescent="0.25">
      <c r="B1429" s="5"/>
    </row>
    <row r="1430" spans="2:2" ht="35.25" customHeight="1" x14ac:dyDescent="0.25">
      <c r="B1430" s="5"/>
    </row>
    <row r="1431" spans="2:2" ht="35.25" customHeight="1" x14ac:dyDescent="0.25">
      <c r="B1431" s="5"/>
    </row>
    <row r="1432" spans="2:2" ht="35.25" customHeight="1" x14ac:dyDescent="0.25">
      <c r="B1432" s="5"/>
    </row>
    <row r="1433" spans="2:2" ht="35.25" customHeight="1" x14ac:dyDescent="0.25">
      <c r="B1433" s="5"/>
    </row>
    <row r="1434" spans="2:2" ht="35.25" customHeight="1" x14ac:dyDescent="0.25">
      <c r="B1434" s="5"/>
    </row>
    <row r="1435" spans="2:2" ht="35.25" customHeight="1" x14ac:dyDescent="0.25">
      <c r="B1435" s="5"/>
    </row>
    <row r="1436" spans="2:2" ht="35.25" customHeight="1" x14ac:dyDescent="0.25">
      <c r="B1436" s="5"/>
    </row>
    <row r="1437" spans="2:2" ht="35.25" customHeight="1" x14ac:dyDescent="0.25">
      <c r="B1437" s="5"/>
    </row>
    <row r="1438" spans="2:2" ht="35.25" customHeight="1" x14ac:dyDescent="0.25">
      <c r="B1438" s="5"/>
    </row>
    <row r="1439" spans="2:2" ht="35.25" customHeight="1" x14ac:dyDescent="0.25">
      <c r="B1439" s="5"/>
    </row>
    <row r="1440" spans="2:2" ht="35.25" customHeight="1" x14ac:dyDescent="0.25">
      <c r="B1440" s="5"/>
    </row>
    <row r="1441" spans="2:2" ht="35.25" customHeight="1" x14ac:dyDescent="0.25">
      <c r="B1441" s="5"/>
    </row>
    <row r="1442" spans="2:2" ht="35.25" customHeight="1" x14ac:dyDescent="0.25">
      <c r="B1442" s="5"/>
    </row>
    <row r="1443" spans="2:2" ht="35.25" customHeight="1" x14ac:dyDescent="0.25">
      <c r="B1443" s="5"/>
    </row>
    <row r="1444" spans="2:2" ht="35.25" customHeight="1" x14ac:dyDescent="0.25">
      <c r="B1444" s="5"/>
    </row>
    <row r="1445" spans="2:2" ht="35.25" customHeight="1" x14ac:dyDescent="0.25">
      <c r="B1445" s="5"/>
    </row>
    <row r="1446" spans="2:2" ht="35.25" customHeight="1" x14ac:dyDescent="0.25">
      <c r="B1446" s="5"/>
    </row>
    <row r="1447" spans="2:2" ht="35.25" customHeight="1" x14ac:dyDescent="0.25">
      <c r="B1447" s="5"/>
    </row>
    <row r="1448" spans="2:2" ht="35.25" customHeight="1" x14ac:dyDescent="0.25">
      <c r="B1448" s="5"/>
    </row>
    <row r="1449" spans="2:2" ht="35.25" customHeight="1" x14ac:dyDescent="0.25">
      <c r="B1449" s="5"/>
    </row>
    <row r="1450" spans="2:2" ht="35.25" customHeight="1" x14ac:dyDescent="0.25">
      <c r="B1450" s="5"/>
    </row>
    <row r="1451" spans="2:2" ht="35.25" customHeight="1" x14ac:dyDescent="0.25">
      <c r="B1451" s="5"/>
    </row>
    <row r="1452" spans="2:2" ht="35.25" customHeight="1" x14ac:dyDescent="0.25">
      <c r="B1452" s="5"/>
    </row>
    <row r="1453" spans="2:2" ht="35.25" customHeight="1" x14ac:dyDescent="0.25">
      <c r="B1453" s="5"/>
    </row>
    <row r="1454" spans="2:2" ht="35.25" customHeight="1" x14ac:dyDescent="0.25">
      <c r="B1454" s="5"/>
    </row>
    <row r="1455" spans="2:2" ht="35.25" customHeight="1" x14ac:dyDescent="0.25">
      <c r="B1455" s="5"/>
    </row>
    <row r="1456" spans="2:2" ht="35.25" customHeight="1" x14ac:dyDescent="0.25">
      <c r="B1456" s="5"/>
    </row>
    <row r="1457" spans="2:2" ht="35.25" customHeight="1" x14ac:dyDescent="0.25">
      <c r="B1457" s="5"/>
    </row>
    <row r="1458" spans="2:2" ht="35.25" customHeight="1" x14ac:dyDescent="0.25">
      <c r="B1458" s="5"/>
    </row>
    <row r="1459" spans="2:2" ht="35.25" customHeight="1" x14ac:dyDescent="0.25">
      <c r="B1459" s="5"/>
    </row>
    <row r="1460" spans="2:2" ht="35.25" customHeight="1" x14ac:dyDescent="0.25">
      <c r="B1460" s="5"/>
    </row>
    <row r="1461" spans="2:2" ht="35.25" customHeight="1" x14ac:dyDescent="0.25">
      <c r="B1461" s="5"/>
    </row>
    <row r="1462" spans="2:2" ht="35.25" customHeight="1" x14ac:dyDescent="0.25">
      <c r="B1462" s="5"/>
    </row>
    <row r="1463" spans="2:2" ht="35.25" customHeight="1" x14ac:dyDescent="0.25">
      <c r="B1463" s="5"/>
    </row>
    <row r="1464" spans="2:2" ht="35.25" customHeight="1" x14ac:dyDescent="0.25">
      <c r="B1464" s="5"/>
    </row>
    <row r="1465" spans="2:2" ht="35.25" customHeight="1" x14ac:dyDescent="0.25">
      <c r="B1465" s="5"/>
    </row>
    <row r="1466" spans="2:2" ht="35.25" customHeight="1" x14ac:dyDescent="0.25">
      <c r="B1466" s="5"/>
    </row>
    <row r="1467" spans="2:2" ht="35.25" customHeight="1" x14ac:dyDescent="0.25">
      <c r="B1467" s="5"/>
    </row>
    <row r="1468" spans="2:2" ht="35.25" customHeight="1" x14ac:dyDescent="0.25">
      <c r="B1468" s="5"/>
    </row>
    <row r="1469" spans="2:2" ht="35.25" customHeight="1" x14ac:dyDescent="0.25">
      <c r="B1469" s="5"/>
    </row>
    <row r="1470" spans="2:2" ht="35.25" customHeight="1" x14ac:dyDescent="0.25">
      <c r="B1470" s="5"/>
    </row>
    <row r="1471" spans="2:2" ht="35.25" customHeight="1" x14ac:dyDescent="0.25">
      <c r="B1471" s="5"/>
    </row>
    <row r="1472" spans="2:2" ht="35.25" customHeight="1" x14ac:dyDescent="0.25">
      <c r="B1472" s="5"/>
    </row>
    <row r="1473" spans="2:2" ht="35.25" customHeight="1" x14ac:dyDescent="0.25">
      <c r="B1473" s="5"/>
    </row>
    <row r="1474" spans="2:2" ht="35.25" customHeight="1" x14ac:dyDescent="0.25">
      <c r="B1474" s="5"/>
    </row>
    <row r="1475" spans="2:2" ht="35.25" customHeight="1" x14ac:dyDescent="0.25">
      <c r="B1475" s="5"/>
    </row>
    <row r="1476" spans="2:2" ht="35.25" customHeight="1" x14ac:dyDescent="0.25">
      <c r="B1476" s="5"/>
    </row>
    <row r="1477" spans="2:2" ht="35.25" customHeight="1" x14ac:dyDescent="0.25">
      <c r="B1477" s="5"/>
    </row>
    <row r="1478" spans="2:2" ht="35.25" customHeight="1" x14ac:dyDescent="0.25">
      <c r="B1478" s="5"/>
    </row>
    <row r="1479" spans="2:2" ht="35.25" customHeight="1" x14ac:dyDescent="0.25">
      <c r="B1479" s="5"/>
    </row>
    <row r="1480" spans="2:2" ht="35.25" customHeight="1" x14ac:dyDescent="0.25">
      <c r="B1480" s="5"/>
    </row>
    <row r="1481" spans="2:2" ht="35.25" customHeight="1" x14ac:dyDescent="0.25">
      <c r="B1481" s="5"/>
    </row>
    <row r="1482" spans="2:2" ht="35.25" customHeight="1" x14ac:dyDescent="0.25">
      <c r="B1482" s="5"/>
    </row>
    <row r="1483" spans="2:2" ht="35.25" customHeight="1" x14ac:dyDescent="0.25">
      <c r="B1483" s="5"/>
    </row>
    <row r="1484" spans="2:2" ht="35.25" customHeight="1" x14ac:dyDescent="0.25">
      <c r="B1484" s="5"/>
    </row>
    <row r="1485" spans="2:2" ht="35.25" customHeight="1" x14ac:dyDescent="0.25">
      <c r="B1485" s="5"/>
    </row>
    <row r="1486" spans="2:2" ht="35.25" customHeight="1" x14ac:dyDescent="0.25">
      <c r="B1486" s="5"/>
    </row>
    <row r="1487" spans="2:2" ht="35.25" customHeight="1" x14ac:dyDescent="0.25">
      <c r="B1487" s="5"/>
    </row>
    <row r="1488" spans="2:2" ht="35.25" customHeight="1" x14ac:dyDescent="0.25">
      <c r="B1488" s="5"/>
    </row>
    <row r="1489" spans="2:2" ht="35.25" customHeight="1" x14ac:dyDescent="0.25">
      <c r="B1489" s="5"/>
    </row>
    <row r="1490" spans="2:2" ht="35.25" customHeight="1" x14ac:dyDescent="0.25">
      <c r="B1490" s="5"/>
    </row>
    <row r="1491" spans="2:2" ht="35.25" customHeight="1" x14ac:dyDescent="0.25">
      <c r="B1491" s="5"/>
    </row>
    <row r="1492" spans="2:2" ht="35.25" customHeight="1" x14ac:dyDescent="0.25">
      <c r="B1492" s="5"/>
    </row>
    <row r="1493" spans="2:2" ht="35.25" customHeight="1" x14ac:dyDescent="0.25">
      <c r="B1493" s="5"/>
    </row>
    <row r="1494" spans="2:2" ht="35.25" customHeight="1" x14ac:dyDescent="0.25">
      <c r="B1494" s="5"/>
    </row>
    <row r="1495" spans="2:2" ht="35.25" customHeight="1" x14ac:dyDescent="0.25">
      <c r="B1495" s="5"/>
    </row>
    <row r="1496" spans="2:2" ht="35.25" customHeight="1" x14ac:dyDescent="0.25">
      <c r="B1496" s="5"/>
    </row>
    <row r="1497" spans="2:2" ht="35.25" customHeight="1" x14ac:dyDescent="0.25">
      <c r="B1497" s="5"/>
    </row>
    <row r="1498" spans="2:2" ht="35.25" customHeight="1" x14ac:dyDescent="0.25">
      <c r="B1498" s="5"/>
    </row>
    <row r="1499" spans="2:2" ht="35.25" customHeight="1" x14ac:dyDescent="0.25">
      <c r="B1499" s="5"/>
    </row>
    <row r="1500" spans="2:2" ht="35.25" customHeight="1" x14ac:dyDescent="0.25">
      <c r="B1500" s="5"/>
    </row>
    <row r="1501" spans="2:2" ht="35.25" customHeight="1" x14ac:dyDescent="0.25">
      <c r="B1501" s="5"/>
    </row>
    <row r="1502" spans="2:2" ht="35.25" customHeight="1" x14ac:dyDescent="0.25">
      <c r="B1502" s="5"/>
    </row>
    <row r="1503" spans="2:2" ht="35.25" customHeight="1" x14ac:dyDescent="0.25">
      <c r="B1503" s="5"/>
    </row>
    <row r="1504" spans="2:2" ht="35.25" customHeight="1" x14ac:dyDescent="0.25">
      <c r="B1504" s="5"/>
    </row>
    <row r="1505" spans="2:2" ht="35.25" customHeight="1" x14ac:dyDescent="0.25">
      <c r="B1505" s="5"/>
    </row>
    <row r="1506" spans="2:2" ht="35.25" customHeight="1" x14ac:dyDescent="0.25">
      <c r="B1506" s="5"/>
    </row>
    <row r="1507" spans="2:2" ht="35.25" customHeight="1" x14ac:dyDescent="0.25">
      <c r="B1507" s="5"/>
    </row>
    <row r="1508" spans="2:2" ht="35.25" customHeight="1" x14ac:dyDescent="0.25">
      <c r="B1508" s="5"/>
    </row>
    <row r="1509" spans="2:2" ht="35.25" customHeight="1" x14ac:dyDescent="0.25">
      <c r="B1509" s="5"/>
    </row>
    <row r="1510" spans="2:2" ht="35.25" customHeight="1" x14ac:dyDescent="0.25">
      <c r="B1510" s="5"/>
    </row>
    <row r="1511" spans="2:2" ht="35.25" customHeight="1" x14ac:dyDescent="0.25">
      <c r="B1511" s="5"/>
    </row>
    <row r="1512" spans="2:2" ht="35.25" customHeight="1" x14ac:dyDescent="0.25">
      <c r="B1512" s="5"/>
    </row>
    <row r="1513" spans="2:2" ht="35.25" customHeight="1" x14ac:dyDescent="0.25">
      <c r="B1513" s="5"/>
    </row>
    <row r="1514" spans="2:2" ht="35.25" customHeight="1" x14ac:dyDescent="0.25">
      <c r="B1514" s="5"/>
    </row>
    <row r="1515" spans="2:2" ht="35.25" customHeight="1" x14ac:dyDescent="0.25">
      <c r="B1515" s="5"/>
    </row>
    <row r="1516" spans="2:2" ht="35.25" customHeight="1" x14ac:dyDescent="0.25">
      <c r="B1516" s="5"/>
    </row>
    <row r="1517" spans="2:2" ht="35.25" customHeight="1" x14ac:dyDescent="0.25">
      <c r="B1517" s="5"/>
    </row>
    <row r="1518" spans="2:2" ht="35.25" customHeight="1" x14ac:dyDescent="0.25">
      <c r="B1518" s="5"/>
    </row>
    <row r="1519" spans="2:2" ht="35.25" customHeight="1" x14ac:dyDescent="0.25">
      <c r="B1519" s="5"/>
    </row>
    <row r="1520" spans="2:2" ht="35.25" customHeight="1" x14ac:dyDescent="0.25">
      <c r="B1520" s="5"/>
    </row>
    <row r="1521" spans="2:2" ht="35.25" customHeight="1" x14ac:dyDescent="0.25">
      <c r="B1521" s="5"/>
    </row>
    <row r="1522" spans="2:2" ht="35.25" customHeight="1" x14ac:dyDescent="0.25">
      <c r="B1522" s="5"/>
    </row>
    <row r="1523" spans="2:2" ht="35.25" customHeight="1" x14ac:dyDescent="0.25">
      <c r="B1523" s="5"/>
    </row>
    <row r="1524" spans="2:2" ht="35.25" customHeight="1" x14ac:dyDescent="0.25">
      <c r="B1524" s="5"/>
    </row>
    <row r="1525" spans="2:2" ht="35.25" customHeight="1" x14ac:dyDescent="0.25">
      <c r="B1525" s="5"/>
    </row>
    <row r="1526" spans="2:2" ht="35.25" customHeight="1" x14ac:dyDescent="0.25">
      <c r="B1526" s="5"/>
    </row>
    <row r="1527" spans="2:2" ht="35.25" customHeight="1" x14ac:dyDescent="0.25">
      <c r="B1527" s="5"/>
    </row>
    <row r="1528" spans="2:2" ht="35.25" customHeight="1" x14ac:dyDescent="0.25">
      <c r="B1528" s="5"/>
    </row>
    <row r="1529" spans="2:2" ht="35.25" customHeight="1" x14ac:dyDescent="0.25">
      <c r="B1529" s="5"/>
    </row>
    <row r="1530" spans="2:2" ht="35.25" customHeight="1" x14ac:dyDescent="0.25">
      <c r="B1530" s="5"/>
    </row>
    <row r="1531" spans="2:2" ht="35.25" customHeight="1" x14ac:dyDescent="0.25">
      <c r="B1531" s="5"/>
    </row>
    <row r="1532" spans="2:2" ht="35.25" customHeight="1" x14ac:dyDescent="0.25">
      <c r="B1532" s="5"/>
    </row>
    <row r="1533" spans="2:2" ht="35.25" customHeight="1" x14ac:dyDescent="0.25">
      <c r="B1533" s="5"/>
    </row>
    <row r="1534" spans="2:2" ht="35.25" customHeight="1" x14ac:dyDescent="0.25">
      <c r="B1534" s="5"/>
    </row>
    <row r="1535" spans="2:2" ht="35.25" customHeight="1" x14ac:dyDescent="0.25">
      <c r="B1535" s="5"/>
    </row>
    <row r="1536" spans="2:2" ht="35.25" customHeight="1" x14ac:dyDescent="0.25">
      <c r="B1536" s="5"/>
    </row>
    <row r="1537" spans="2:2" ht="35.25" customHeight="1" x14ac:dyDescent="0.25">
      <c r="B1537" s="5"/>
    </row>
    <row r="1538" spans="2:2" ht="35.25" customHeight="1" x14ac:dyDescent="0.25">
      <c r="B1538" s="5"/>
    </row>
    <row r="1539" spans="2:2" ht="35.25" customHeight="1" x14ac:dyDescent="0.25">
      <c r="B1539" s="5"/>
    </row>
    <row r="1540" spans="2:2" ht="35.25" customHeight="1" x14ac:dyDescent="0.25">
      <c r="B1540" s="5"/>
    </row>
    <row r="1541" spans="2:2" ht="35.25" customHeight="1" x14ac:dyDescent="0.25">
      <c r="B1541" s="5"/>
    </row>
    <row r="1542" spans="2:2" ht="35.25" customHeight="1" x14ac:dyDescent="0.25">
      <c r="B1542" s="5"/>
    </row>
    <row r="1543" spans="2:2" ht="35.25" customHeight="1" x14ac:dyDescent="0.25">
      <c r="B1543" s="5"/>
    </row>
    <row r="1544" spans="2:2" ht="35.25" customHeight="1" x14ac:dyDescent="0.25">
      <c r="B1544" s="5"/>
    </row>
    <row r="1545" spans="2:2" ht="35.25" customHeight="1" x14ac:dyDescent="0.25">
      <c r="B1545" s="5"/>
    </row>
    <row r="1546" spans="2:2" ht="35.25" customHeight="1" x14ac:dyDescent="0.25">
      <c r="B1546" s="5"/>
    </row>
    <row r="1547" spans="2:2" ht="35.25" customHeight="1" x14ac:dyDescent="0.25">
      <c r="B1547" s="5"/>
    </row>
    <row r="1548" spans="2:2" ht="35.25" customHeight="1" x14ac:dyDescent="0.25">
      <c r="B1548" s="5"/>
    </row>
    <row r="1549" spans="2:2" ht="35.25" customHeight="1" x14ac:dyDescent="0.25">
      <c r="B1549" s="5"/>
    </row>
    <row r="1550" spans="2:2" ht="35.25" customHeight="1" x14ac:dyDescent="0.25">
      <c r="B1550" s="5"/>
    </row>
    <row r="1551" spans="2:2" ht="35.25" customHeight="1" x14ac:dyDescent="0.25">
      <c r="B1551" s="5"/>
    </row>
    <row r="1552" spans="2:2" ht="35.25" customHeight="1" x14ac:dyDescent="0.25">
      <c r="B1552" s="5"/>
    </row>
    <row r="1553" spans="2:2" ht="35.25" customHeight="1" x14ac:dyDescent="0.25">
      <c r="B1553" s="5"/>
    </row>
    <row r="1554" spans="2:2" ht="35.25" customHeight="1" x14ac:dyDescent="0.25">
      <c r="B1554" s="5"/>
    </row>
    <row r="1555" spans="2:2" ht="35.25" customHeight="1" x14ac:dyDescent="0.25">
      <c r="B1555" s="5"/>
    </row>
    <row r="1556" spans="2:2" ht="35.25" customHeight="1" x14ac:dyDescent="0.25">
      <c r="B1556" s="5"/>
    </row>
    <row r="1557" spans="2:2" ht="35.25" customHeight="1" x14ac:dyDescent="0.25">
      <c r="B1557" s="5"/>
    </row>
    <row r="1558" spans="2:2" ht="35.25" customHeight="1" x14ac:dyDescent="0.25">
      <c r="B1558" s="5"/>
    </row>
    <row r="1559" spans="2:2" ht="35.25" customHeight="1" x14ac:dyDescent="0.25">
      <c r="B1559" s="5"/>
    </row>
    <row r="1560" spans="2:2" ht="35.25" customHeight="1" x14ac:dyDescent="0.25">
      <c r="B1560" s="5"/>
    </row>
    <row r="1561" spans="2:2" ht="35.25" customHeight="1" x14ac:dyDescent="0.25">
      <c r="B1561" s="5"/>
    </row>
    <row r="1562" spans="2:2" ht="35.25" customHeight="1" x14ac:dyDescent="0.25">
      <c r="B1562" s="5"/>
    </row>
    <row r="1563" spans="2:2" ht="35.25" customHeight="1" x14ac:dyDescent="0.25">
      <c r="B1563" s="5"/>
    </row>
    <row r="1564" spans="2:2" ht="35.25" customHeight="1" x14ac:dyDescent="0.25">
      <c r="B1564" s="5"/>
    </row>
    <row r="1565" spans="2:2" ht="35.25" customHeight="1" x14ac:dyDescent="0.25">
      <c r="B1565" s="5"/>
    </row>
    <row r="1566" spans="2:2" ht="35.25" customHeight="1" x14ac:dyDescent="0.25">
      <c r="B1566" s="5"/>
    </row>
    <row r="1567" spans="2:2" ht="35.25" customHeight="1" x14ac:dyDescent="0.25">
      <c r="B1567" s="5"/>
    </row>
    <row r="1568" spans="2:2" ht="35.25" customHeight="1" x14ac:dyDescent="0.25">
      <c r="B1568" s="5"/>
    </row>
    <row r="1569" spans="2:2" ht="35.25" customHeight="1" x14ac:dyDescent="0.25">
      <c r="B1569" s="5"/>
    </row>
    <row r="1570" spans="2:2" ht="35.25" customHeight="1" x14ac:dyDescent="0.25">
      <c r="B1570" s="5"/>
    </row>
    <row r="1571" spans="2:2" ht="35.25" customHeight="1" x14ac:dyDescent="0.25">
      <c r="B1571" s="5"/>
    </row>
    <row r="1572" spans="2:2" ht="35.25" customHeight="1" x14ac:dyDescent="0.25">
      <c r="B1572" s="5"/>
    </row>
    <row r="1573" spans="2:2" ht="35.25" customHeight="1" x14ac:dyDescent="0.25">
      <c r="B1573" s="5"/>
    </row>
    <row r="1574" spans="2:2" ht="35.25" customHeight="1" x14ac:dyDescent="0.25">
      <c r="B1574" s="5"/>
    </row>
    <row r="1575" spans="2:2" ht="35.25" customHeight="1" x14ac:dyDescent="0.25">
      <c r="B1575" s="5"/>
    </row>
    <row r="1576" spans="2:2" ht="35.25" customHeight="1" x14ac:dyDescent="0.25">
      <c r="B1576" s="5"/>
    </row>
    <row r="1577" spans="2:2" ht="35.25" customHeight="1" x14ac:dyDescent="0.25">
      <c r="B1577" s="5"/>
    </row>
    <row r="1578" spans="2:2" ht="35.25" customHeight="1" x14ac:dyDescent="0.25">
      <c r="B1578" s="5"/>
    </row>
    <row r="1579" spans="2:2" ht="35.25" customHeight="1" x14ac:dyDescent="0.25">
      <c r="B1579" s="5"/>
    </row>
    <row r="1580" spans="2:2" ht="35.25" customHeight="1" x14ac:dyDescent="0.25">
      <c r="B1580" s="5"/>
    </row>
    <row r="1581" spans="2:2" ht="35.25" customHeight="1" x14ac:dyDescent="0.25">
      <c r="B1581" s="5"/>
    </row>
    <row r="1582" spans="2:2" ht="35.25" customHeight="1" x14ac:dyDescent="0.25">
      <c r="B1582" s="5"/>
    </row>
    <row r="1583" spans="2:2" ht="35.25" customHeight="1" x14ac:dyDescent="0.25">
      <c r="B1583" s="5"/>
    </row>
    <row r="1584" spans="2:2" ht="35.25" customHeight="1" x14ac:dyDescent="0.25">
      <c r="B1584" s="5"/>
    </row>
    <row r="1585" spans="2:2" ht="35.25" customHeight="1" x14ac:dyDescent="0.25">
      <c r="B1585" s="5"/>
    </row>
    <row r="1586" spans="2:2" ht="35.25" customHeight="1" x14ac:dyDescent="0.25">
      <c r="B1586" s="5"/>
    </row>
    <row r="1587" spans="2:2" ht="35.25" customHeight="1" x14ac:dyDescent="0.25">
      <c r="B1587" s="5"/>
    </row>
    <row r="1588" spans="2:2" ht="35.25" customHeight="1" x14ac:dyDescent="0.25">
      <c r="B1588" s="5"/>
    </row>
    <row r="1589" spans="2:2" ht="35.25" customHeight="1" x14ac:dyDescent="0.25">
      <c r="B1589" s="5"/>
    </row>
    <row r="1590" spans="2:2" ht="35.25" customHeight="1" x14ac:dyDescent="0.25">
      <c r="B1590" s="5"/>
    </row>
    <row r="1591" spans="2:2" ht="35.25" customHeight="1" x14ac:dyDescent="0.25">
      <c r="B1591" s="5"/>
    </row>
    <row r="1592" spans="2:2" ht="35.25" customHeight="1" x14ac:dyDescent="0.25">
      <c r="B1592" s="5"/>
    </row>
    <row r="1593" spans="2:2" ht="35.25" customHeight="1" x14ac:dyDescent="0.25">
      <c r="B1593" s="5"/>
    </row>
    <row r="1594" spans="2:2" ht="35.25" customHeight="1" x14ac:dyDescent="0.25">
      <c r="B1594" s="5"/>
    </row>
    <row r="1595" spans="2:2" ht="35.25" customHeight="1" x14ac:dyDescent="0.25">
      <c r="B1595" s="5"/>
    </row>
    <row r="1596" spans="2:2" ht="35.25" customHeight="1" x14ac:dyDescent="0.25">
      <c r="B1596" s="5"/>
    </row>
    <row r="1597" spans="2:2" ht="35.25" customHeight="1" x14ac:dyDescent="0.25">
      <c r="B1597" s="5"/>
    </row>
    <row r="1598" spans="2:2" ht="35.25" customHeight="1" x14ac:dyDescent="0.25">
      <c r="B1598" s="5"/>
    </row>
    <row r="1599" spans="2:2" ht="35.25" customHeight="1" x14ac:dyDescent="0.25">
      <c r="B1599" s="5"/>
    </row>
    <row r="1600" spans="2:2" ht="35.25" customHeight="1" x14ac:dyDescent="0.25">
      <c r="B1600" s="5"/>
    </row>
    <row r="1601" spans="2:2" ht="35.25" customHeight="1" x14ac:dyDescent="0.25">
      <c r="B1601" s="5"/>
    </row>
    <row r="1602" spans="2:2" ht="35.25" customHeight="1" x14ac:dyDescent="0.25">
      <c r="B1602" s="5"/>
    </row>
    <row r="1603" spans="2:2" ht="35.25" customHeight="1" x14ac:dyDescent="0.25">
      <c r="B1603" s="5"/>
    </row>
    <row r="1604" spans="2:2" ht="35.25" customHeight="1" x14ac:dyDescent="0.25">
      <c r="B1604" s="5"/>
    </row>
    <row r="1605" spans="2:2" ht="35.25" customHeight="1" x14ac:dyDescent="0.25">
      <c r="B1605" s="5"/>
    </row>
    <row r="1606" spans="2:2" ht="35.25" customHeight="1" x14ac:dyDescent="0.25">
      <c r="B1606" s="5"/>
    </row>
    <row r="1607" spans="2:2" ht="35.25" customHeight="1" x14ac:dyDescent="0.25">
      <c r="B1607" s="5"/>
    </row>
    <row r="1608" spans="2:2" ht="35.25" customHeight="1" x14ac:dyDescent="0.25">
      <c r="B1608" s="5"/>
    </row>
    <row r="1609" spans="2:2" ht="35.25" customHeight="1" x14ac:dyDescent="0.25">
      <c r="B1609" s="5"/>
    </row>
    <row r="1610" spans="2:2" ht="35.25" customHeight="1" x14ac:dyDescent="0.25">
      <c r="B1610" s="5"/>
    </row>
    <row r="1611" spans="2:2" ht="35.25" customHeight="1" x14ac:dyDescent="0.25">
      <c r="B1611" s="5"/>
    </row>
    <row r="1612" spans="2:2" ht="35.25" customHeight="1" x14ac:dyDescent="0.25">
      <c r="B1612" s="5"/>
    </row>
    <row r="1613" spans="2:2" ht="35.25" customHeight="1" x14ac:dyDescent="0.25">
      <c r="B1613" s="5"/>
    </row>
    <row r="1614" spans="2:2" ht="35.25" customHeight="1" x14ac:dyDescent="0.25">
      <c r="B1614" s="5"/>
    </row>
    <row r="1615" spans="2:2" ht="35.25" customHeight="1" x14ac:dyDescent="0.25">
      <c r="B1615" s="5"/>
    </row>
    <row r="1616" spans="2:2" ht="35.25" customHeight="1" x14ac:dyDescent="0.25">
      <c r="B1616" s="5"/>
    </row>
    <row r="1617" spans="2:2" ht="35.25" customHeight="1" x14ac:dyDescent="0.25">
      <c r="B1617" s="5"/>
    </row>
    <row r="1618" spans="2:2" ht="35.25" customHeight="1" x14ac:dyDescent="0.25">
      <c r="B1618" s="5"/>
    </row>
    <row r="1619" spans="2:2" ht="35.25" customHeight="1" x14ac:dyDescent="0.25">
      <c r="B1619" s="5"/>
    </row>
    <row r="1620" spans="2:2" ht="35.25" customHeight="1" x14ac:dyDescent="0.25">
      <c r="B1620" s="5"/>
    </row>
    <row r="1621" spans="2:2" ht="35.25" customHeight="1" x14ac:dyDescent="0.25">
      <c r="B1621" s="5"/>
    </row>
    <row r="1622" spans="2:2" ht="35.25" customHeight="1" x14ac:dyDescent="0.25">
      <c r="B1622" s="5"/>
    </row>
    <row r="1623" spans="2:2" ht="35.25" customHeight="1" x14ac:dyDescent="0.25">
      <c r="B1623" s="5"/>
    </row>
    <row r="1624" spans="2:2" ht="35.25" customHeight="1" x14ac:dyDescent="0.25">
      <c r="B1624" s="5"/>
    </row>
    <row r="1625" spans="2:2" ht="35.25" customHeight="1" x14ac:dyDescent="0.25">
      <c r="B1625" s="5"/>
    </row>
    <row r="1626" spans="2:2" ht="35.25" customHeight="1" x14ac:dyDescent="0.25">
      <c r="B1626" s="5"/>
    </row>
    <row r="1627" spans="2:2" ht="35.25" customHeight="1" x14ac:dyDescent="0.25">
      <c r="B1627" s="5"/>
    </row>
    <row r="1628" spans="2:2" ht="35.25" customHeight="1" x14ac:dyDescent="0.25">
      <c r="B1628" s="5"/>
    </row>
    <row r="1629" spans="2:2" ht="35.25" customHeight="1" x14ac:dyDescent="0.25">
      <c r="B1629" s="5"/>
    </row>
    <row r="1630" spans="2:2" ht="35.25" customHeight="1" x14ac:dyDescent="0.25">
      <c r="B1630" s="5"/>
    </row>
    <row r="1631" spans="2:2" ht="35.25" customHeight="1" x14ac:dyDescent="0.25">
      <c r="B1631" s="5"/>
    </row>
    <row r="1632" spans="2:2" ht="35.25" customHeight="1" x14ac:dyDescent="0.25">
      <c r="B1632" s="5"/>
    </row>
    <row r="1633" spans="2:2" ht="35.25" customHeight="1" x14ac:dyDescent="0.25">
      <c r="B1633" s="5"/>
    </row>
    <row r="1634" spans="2:2" ht="35.25" customHeight="1" x14ac:dyDescent="0.25">
      <c r="B1634" s="5"/>
    </row>
    <row r="1635" spans="2:2" ht="35.25" customHeight="1" x14ac:dyDescent="0.25">
      <c r="B1635" s="5"/>
    </row>
    <row r="1636" spans="2:2" ht="35.25" customHeight="1" x14ac:dyDescent="0.25">
      <c r="B1636" s="5"/>
    </row>
    <row r="1637" spans="2:2" ht="35.25" customHeight="1" x14ac:dyDescent="0.25">
      <c r="B1637" s="5"/>
    </row>
    <row r="1638" spans="2:2" ht="35.25" customHeight="1" x14ac:dyDescent="0.25">
      <c r="B1638" s="5"/>
    </row>
    <row r="1639" spans="2:2" ht="35.25" customHeight="1" x14ac:dyDescent="0.25">
      <c r="B1639" s="5"/>
    </row>
    <row r="1640" spans="2:2" ht="35.25" customHeight="1" x14ac:dyDescent="0.25">
      <c r="B1640" s="5"/>
    </row>
    <row r="1641" spans="2:2" ht="35.25" customHeight="1" x14ac:dyDescent="0.25">
      <c r="B1641" s="5"/>
    </row>
    <row r="1642" spans="2:2" ht="35.25" customHeight="1" x14ac:dyDescent="0.25">
      <c r="B1642" s="5"/>
    </row>
    <row r="1643" spans="2:2" ht="35.25" customHeight="1" x14ac:dyDescent="0.25">
      <c r="B1643" s="5"/>
    </row>
    <row r="1644" spans="2:2" ht="35.25" customHeight="1" x14ac:dyDescent="0.25">
      <c r="B1644" s="5"/>
    </row>
    <row r="1645" spans="2:2" ht="35.25" customHeight="1" x14ac:dyDescent="0.25">
      <c r="B1645" s="5"/>
    </row>
    <row r="1646" spans="2:2" ht="35.25" customHeight="1" x14ac:dyDescent="0.25">
      <c r="B1646" s="5"/>
    </row>
    <row r="1647" spans="2:2" ht="35.25" customHeight="1" x14ac:dyDescent="0.25">
      <c r="B1647" s="5"/>
    </row>
    <row r="1648" spans="2:2" ht="35.25" customHeight="1" x14ac:dyDescent="0.25">
      <c r="B1648" s="5"/>
    </row>
    <row r="1649" spans="2:2" ht="35.25" customHeight="1" x14ac:dyDescent="0.25">
      <c r="B1649" s="5"/>
    </row>
    <row r="1650" spans="2:2" ht="35.25" customHeight="1" x14ac:dyDescent="0.25">
      <c r="B1650" s="5"/>
    </row>
    <row r="1651" spans="2:2" ht="35.25" customHeight="1" x14ac:dyDescent="0.25">
      <c r="B1651" s="5"/>
    </row>
    <row r="1652" spans="2:2" ht="35.25" customHeight="1" x14ac:dyDescent="0.25">
      <c r="B1652" s="5"/>
    </row>
    <row r="1653" spans="2:2" ht="35.25" customHeight="1" x14ac:dyDescent="0.25">
      <c r="B1653" s="5"/>
    </row>
    <row r="1654" spans="2:2" ht="35.25" customHeight="1" x14ac:dyDescent="0.25">
      <c r="B1654" s="5"/>
    </row>
    <row r="1655" spans="2:2" ht="35.25" customHeight="1" x14ac:dyDescent="0.25">
      <c r="B1655" s="5"/>
    </row>
    <row r="1656" spans="2:2" ht="35.25" customHeight="1" x14ac:dyDescent="0.25">
      <c r="B1656" s="5"/>
    </row>
    <row r="1657" spans="2:2" ht="35.25" customHeight="1" x14ac:dyDescent="0.25">
      <c r="B1657" s="5"/>
    </row>
    <row r="1658" spans="2:2" ht="35.25" customHeight="1" x14ac:dyDescent="0.25">
      <c r="B1658" s="5"/>
    </row>
    <row r="1659" spans="2:2" ht="35.25" customHeight="1" x14ac:dyDescent="0.25">
      <c r="B1659" s="5"/>
    </row>
    <row r="1660" spans="2:2" ht="35.25" customHeight="1" x14ac:dyDescent="0.25">
      <c r="B1660" s="5"/>
    </row>
    <row r="1661" spans="2:2" ht="35.25" customHeight="1" x14ac:dyDescent="0.25">
      <c r="B1661" s="5"/>
    </row>
    <row r="1662" spans="2:2" ht="35.25" customHeight="1" x14ac:dyDescent="0.25">
      <c r="B1662" s="5"/>
    </row>
    <row r="1663" spans="2:2" ht="35.25" customHeight="1" x14ac:dyDescent="0.25">
      <c r="B1663" s="5"/>
    </row>
    <row r="1664" spans="2:2" ht="35.25" customHeight="1" x14ac:dyDescent="0.25">
      <c r="B1664" s="5"/>
    </row>
    <row r="1665" spans="2:2" ht="35.25" customHeight="1" x14ac:dyDescent="0.25">
      <c r="B1665" s="5"/>
    </row>
    <row r="1666" spans="2:2" ht="35.25" customHeight="1" x14ac:dyDescent="0.25">
      <c r="B1666" s="5"/>
    </row>
    <row r="1667" spans="2:2" ht="35.25" customHeight="1" x14ac:dyDescent="0.25">
      <c r="B1667" s="5"/>
    </row>
    <row r="1668" spans="2:2" ht="35.25" customHeight="1" x14ac:dyDescent="0.25">
      <c r="B1668" s="5"/>
    </row>
    <row r="1669" spans="2:2" ht="35.25" customHeight="1" x14ac:dyDescent="0.25">
      <c r="B1669" s="5"/>
    </row>
    <row r="1670" spans="2:2" ht="35.25" customHeight="1" x14ac:dyDescent="0.25">
      <c r="B1670" s="5"/>
    </row>
    <row r="1671" spans="2:2" ht="35.25" customHeight="1" x14ac:dyDescent="0.25">
      <c r="B1671" s="5"/>
    </row>
    <row r="1672" spans="2:2" ht="35.25" customHeight="1" x14ac:dyDescent="0.25">
      <c r="B1672" s="5"/>
    </row>
    <row r="1673" spans="2:2" ht="35.25" customHeight="1" x14ac:dyDescent="0.25">
      <c r="B1673" s="5"/>
    </row>
    <row r="1674" spans="2:2" ht="35.25" customHeight="1" x14ac:dyDescent="0.25">
      <c r="B1674" s="5"/>
    </row>
    <row r="1675" spans="2:2" ht="35.25" customHeight="1" x14ac:dyDescent="0.25">
      <c r="B1675" s="5"/>
    </row>
    <row r="1676" spans="2:2" ht="35.25" customHeight="1" x14ac:dyDescent="0.25">
      <c r="B1676" s="5"/>
    </row>
    <row r="1677" spans="2:2" ht="35.25" customHeight="1" x14ac:dyDescent="0.25">
      <c r="B1677" s="5"/>
    </row>
    <row r="1678" spans="2:2" ht="35.25" customHeight="1" x14ac:dyDescent="0.25">
      <c r="B1678" s="5"/>
    </row>
    <row r="1679" spans="2:2" ht="35.25" customHeight="1" x14ac:dyDescent="0.25">
      <c r="B1679" s="5"/>
    </row>
    <row r="1680" spans="2:2" ht="35.25" customHeight="1" x14ac:dyDescent="0.25">
      <c r="B1680" s="5"/>
    </row>
    <row r="1681" spans="2:2" ht="35.25" customHeight="1" x14ac:dyDescent="0.25">
      <c r="B1681" s="5"/>
    </row>
    <row r="1682" spans="2:2" ht="35.25" customHeight="1" x14ac:dyDescent="0.25">
      <c r="B1682" s="5"/>
    </row>
    <row r="1683" spans="2:2" ht="35.25" customHeight="1" x14ac:dyDescent="0.25">
      <c r="B1683" s="5"/>
    </row>
    <row r="1684" spans="2:2" ht="35.25" customHeight="1" x14ac:dyDescent="0.25">
      <c r="B1684" s="5"/>
    </row>
    <row r="1685" spans="2:2" ht="35.25" customHeight="1" x14ac:dyDescent="0.25">
      <c r="B1685" s="5"/>
    </row>
    <row r="1686" spans="2:2" ht="35.25" customHeight="1" x14ac:dyDescent="0.25">
      <c r="B1686" s="5"/>
    </row>
    <row r="1687" spans="2:2" ht="35.25" customHeight="1" x14ac:dyDescent="0.25">
      <c r="B1687" s="5"/>
    </row>
    <row r="1688" spans="2:2" ht="35.25" customHeight="1" x14ac:dyDescent="0.25">
      <c r="B1688" s="5"/>
    </row>
    <row r="1689" spans="2:2" ht="35.25" customHeight="1" x14ac:dyDescent="0.25">
      <c r="B1689" s="5"/>
    </row>
    <row r="1690" spans="2:2" ht="35.25" customHeight="1" x14ac:dyDescent="0.25">
      <c r="B1690" s="5"/>
    </row>
    <row r="1691" spans="2:2" ht="35.25" customHeight="1" x14ac:dyDescent="0.25">
      <c r="B1691" s="5"/>
    </row>
    <row r="1692" spans="2:2" ht="35.25" customHeight="1" x14ac:dyDescent="0.25">
      <c r="B1692" s="5"/>
    </row>
    <row r="1693" spans="2:2" ht="35.25" customHeight="1" x14ac:dyDescent="0.25">
      <c r="B1693" s="5"/>
    </row>
    <row r="1694" spans="2:2" ht="35.25" customHeight="1" x14ac:dyDescent="0.25">
      <c r="B1694" s="5"/>
    </row>
    <row r="1695" spans="2:2" ht="35.25" customHeight="1" x14ac:dyDescent="0.25">
      <c r="B1695" s="5"/>
    </row>
    <row r="1696" spans="2:2" ht="35.25" customHeight="1" x14ac:dyDescent="0.25">
      <c r="B1696" s="5"/>
    </row>
    <row r="1697" spans="2:2" ht="35.25" customHeight="1" x14ac:dyDescent="0.25">
      <c r="B1697" s="5"/>
    </row>
    <row r="1698" spans="2:2" ht="35.25" customHeight="1" x14ac:dyDescent="0.25">
      <c r="B1698" s="5"/>
    </row>
    <row r="1699" spans="2:2" ht="35.25" customHeight="1" x14ac:dyDescent="0.25">
      <c r="B1699" s="5"/>
    </row>
    <row r="1700" spans="2:2" ht="35.25" customHeight="1" x14ac:dyDescent="0.25">
      <c r="B1700" s="5"/>
    </row>
    <row r="1701" spans="2:2" ht="35.25" customHeight="1" x14ac:dyDescent="0.25">
      <c r="B1701" s="5"/>
    </row>
    <row r="1702" spans="2:2" ht="35.25" customHeight="1" x14ac:dyDescent="0.25">
      <c r="B1702" s="5"/>
    </row>
    <row r="1703" spans="2:2" ht="35.25" customHeight="1" x14ac:dyDescent="0.25">
      <c r="B1703" s="5"/>
    </row>
    <row r="1704" spans="2:2" ht="35.25" customHeight="1" x14ac:dyDescent="0.25">
      <c r="B1704" s="5"/>
    </row>
    <row r="1705" spans="2:2" ht="35.25" customHeight="1" x14ac:dyDescent="0.25">
      <c r="B1705" s="5"/>
    </row>
    <row r="1706" spans="2:2" ht="35.25" customHeight="1" x14ac:dyDescent="0.25">
      <c r="B1706" s="5"/>
    </row>
    <row r="1707" spans="2:2" ht="35.25" customHeight="1" x14ac:dyDescent="0.25">
      <c r="B1707" s="5"/>
    </row>
    <row r="1708" spans="2:2" ht="35.25" customHeight="1" x14ac:dyDescent="0.25">
      <c r="B1708" s="5"/>
    </row>
    <row r="1709" spans="2:2" ht="35.25" customHeight="1" x14ac:dyDescent="0.25">
      <c r="B1709" s="5"/>
    </row>
    <row r="1710" spans="2:2" ht="35.25" customHeight="1" x14ac:dyDescent="0.25">
      <c r="B1710" s="5"/>
    </row>
    <row r="1711" spans="2:2" ht="35.25" customHeight="1" x14ac:dyDescent="0.25">
      <c r="B1711" s="5"/>
    </row>
    <row r="1712" spans="2:2" ht="35.25" customHeight="1" x14ac:dyDescent="0.25">
      <c r="B1712" s="5"/>
    </row>
    <row r="1713" spans="2:2" ht="35.25" customHeight="1" x14ac:dyDescent="0.25">
      <c r="B1713" s="5"/>
    </row>
    <row r="1714" spans="2:2" ht="35.25" customHeight="1" x14ac:dyDescent="0.25">
      <c r="B1714" s="5"/>
    </row>
    <row r="1715" spans="2:2" ht="35.25" customHeight="1" x14ac:dyDescent="0.25">
      <c r="B1715" s="5"/>
    </row>
    <row r="1716" spans="2:2" ht="35.25" customHeight="1" x14ac:dyDescent="0.25">
      <c r="B1716" s="5"/>
    </row>
    <row r="1717" spans="2:2" ht="35.25" customHeight="1" x14ac:dyDescent="0.25">
      <c r="B1717" s="5"/>
    </row>
    <row r="1718" spans="2:2" ht="35.25" customHeight="1" x14ac:dyDescent="0.25">
      <c r="B1718" s="5"/>
    </row>
    <row r="1719" spans="2:2" ht="35.25" customHeight="1" x14ac:dyDescent="0.25">
      <c r="B1719" s="5"/>
    </row>
    <row r="1720" spans="2:2" ht="35.25" customHeight="1" x14ac:dyDescent="0.25">
      <c r="B1720" s="5"/>
    </row>
    <row r="1721" spans="2:2" ht="35.25" customHeight="1" x14ac:dyDescent="0.25">
      <c r="B1721" s="5"/>
    </row>
    <row r="1722" spans="2:2" ht="35.25" customHeight="1" x14ac:dyDescent="0.25">
      <c r="B1722" s="5"/>
    </row>
    <row r="1723" spans="2:2" ht="35.25" customHeight="1" x14ac:dyDescent="0.25">
      <c r="B1723" s="5"/>
    </row>
    <row r="1724" spans="2:2" ht="35.25" customHeight="1" x14ac:dyDescent="0.25">
      <c r="B1724" s="5"/>
    </row>
    <row r="1725" spans="2:2" ht="35.25" customHeight="1" x14ac:dyDescent="0.25">
      <c r="B1725" s="5"/>
    </row>
    <row r="1726" spans="2:2" ht="35.25" customHeight="1" x14ac:dyDescent="0.25">
      <c r="B1726" s="5"/>
    </row>
    <row r="1727" spans="2:2" ht="35.25" customHeight="1" x14ac:dyDescent="0.25">
      <c r="B1727" s="5"/>
    </row>
    <row r="1728" spans="2:2" ht="35.25" customHeight="1" x14ac:dyDescent="0.25">
      <c r="B1728" s="5"/>
    </row>
    <row r="1729" spans="2:2" ht="35.25" customHeight="1" x14ac:dyDescent="0.25">
      <c r="B1729" s="5"/>
    </row>
    <row r="1730" spans="2:2" ht="35.25" customHeight="1" x14ac:dyDescent="0.25">
      <c r="B1730" s="5"/>
    </row>
    <row r="1731" spans="2:2" ht="35.25" customHeight="1" x14ac:dyDescent="0.25">
      <c r="B1731" s="5"/>
    </row>
    <row r="1732" spans="2:2" ht="35.25" customHeight="1" x14ac:dyDescent="0.25">
      <c r="B1732" s="5"/>
    </row>
    <row r="1733" spans="2:2" ht="35.25" customHeight="1" x14ac:dyDescent="0.25">
      <c r="B1733" s="5"/>
    </row>
    <row r="1734" spans="2:2" ht="35.25" customHeight="1" x14ac:dyDescent="0.25">
      <c r="B1734" s="5"/>
    </row>
    <row r="1735" spans="2:2" ht="35.25" customHeight="1" x14ac:dyDescent="0.25">
      <c r="B1735" s="5"/>
    </row>
    <row r="1736" spans="2:2" ht="35.25" customHeight="1" x14ac:dyDescent="0.25">
      <c r="B1736" s="5"/>
    </row>
    <row r="1737" spans="2:2" ht="35.25" customHeight="1" x14ac:dyDescent="0.25">
      <c r="B1737" s="5"/>
    </row>
    <row r="1738" spans="2:2" ht="35.25" customHeight="1" x14ac:dyDescent="0.25">
      <c r="B1738" s="5"/>
    </row>
    <row r="1739" spans="2:2" ht="35.25" customHeight="1" x14ac:dyDescent="0.25">
      <c r="B1739" s="5"/>
    </row>
    <row r="1740" spans="2:2" ht="35.25" customHeight="1" x14ac:dyDescent="0.25">
      <c r="B1740" s="5"/>
    </row>
    <row r="1741" spans="2:2" ht="35.25" customHeight="1" x14ac:dyDescent="0.25">
      <c r="B1741" s="5"/>
    </row>
    <row r="1742" spans="2:2" ht="35.25" customHeight="1" x14ac:dyDescent="0.25">
      <c r="B1742" s="5"/>
    </row>
    <row r="1743" spans="2:2" ht="35.25" customHeight="1" x14ac:dyDescent="0.25">
      <c r="B1743" s="5"/>
    </row>
    <row r="1744" spans="2:2" ht="35.25" customHeight="1" x14ac:dyDescent="0.25">
      <c r="B1744" s="5"/>
    </row>
    <row r="1745" spans="2:2" ht="35.25" customHeight="1" x14ac:dyDescent="0.25">
      <c r="B1745" s="5"/>
    </row>
    <row r="1746" spans="2:2" ht="35.25" customHeight="1" x14ac:dyDescent="0.25">
      <c r="B1746" s="5"/>
    </row>
    <row r="1747" spans="2:2" ht="35.25" customHeight="1" x14ac:dyDescent="0.25">
      <c r="B1747" s="5"/>
    </row>
    <row r="1748" spans="2:2" ht="35.25" customHeight="1" x14ac:dyDescent="0.25">
      <c r="B1748" s="5"/>
    </row>
    <row r="1749" spans="2:2" ht="35.25" customHeight="1" x14ac:dyDescent="0.25">
      <c r="B1749" s="5"/>
    </row>
    <row r="1750" spans="2:2" ht="35.25" customHeight="1" x14ac:dyDescent="0.25">
      <c r="B1750" s="5"/>
    </row>
    <row r="1751" spans="2:2" ht="35.25" customHeight="1" x14ac:dyDescent="0.25">
      <c r="B1751" s="5"/>
    </row>
    <row r="1752" spans="2:2" ht="35.25" customHeight="1" x14ac:dyDescent="0.25">
      <c r="B1752" s="5"/>
    </row>
    <row r="1753" spans="2:2" ht="35.25" customHeight="1" x14ac:dyDescent="0.25">
      <c r="B1753" s="5"/>
    </row>
    <row r="1754" spans="2:2" ht="35.25" customHeight="1" x14ac:dyDescent="0.25">
      <c r="B1754" s="5"/>
    </row>
    <row r="1755" spans="2:2" ht="35.25" customHeight="1" x14ac:dyDescent="0.25">
      <c r="B1755" s="5"/>
    </row>
    <row r="1756" spans="2:2" ht="35.25" customHeight="1" x14ac:dyDescent="0.25">
      <c r="B1756" s="5"/>
    </row>
    <row r="1757" spans="2:2" ht="35.25" customHeight="1" x14ac:dyDescent="0.25">
      <c r="B1757" s="5"/>
    </row>
    <row r="1758" spans="2:2" ht="35.25" customHeight="1" x14ac:dyDescent="0.25">
      <c r="B1758" s="5"/>
    </row>
    <row r="1759" spans="2:2" ht="35.25" customHeight="1" x14ac:dyDescent="0.25">
      <c r="B1759" s="5"/>
    </row>
    <row r="1760" spans="2:2" ht="35.25" customHeight="1" x14ac:dyDescent="0.25">
      <c r="B1760" s="5"/>
    </row>
    <row r="1761" spans="2:2" ht="35.25" customHeight="1" x14ac:dyDescent="0.25">
      <c r="B1761" s="5"/>
    </row>
    <row r="1762" spans="2:2" ht="35.25" customHeight="1" x14ac:dyDescent="0.25">
      <c r="B1762" s="5"/>
    </row>
    <row r="1763" spans="2:2" ht="35.25" customHeight="1" x14ac:dyDescent="0.25">
      <c r="B1763" s="5"/>
    </row>
    <row r="1764" spans="2:2" ht="35.25" customHeight="1" x14ac:dyDescent="0.25">
      <c r="B1764" s="5"/>
    </row>
    <row r="1765" spans="2:2" ht="35.25" customHeight="1" x14ac:dyDescent="0.25">
      <c r="B1765" s="5"/>
    </row>
    <row r="1766" spans="2:2" ht="35.25" customHeight="1" x14ac:dyDescent="0.25">
      <c r="B1766" s="5"/>
    </row>
    <row r="1767" spans="2:2" ht="35.25" customHeight="1" x14ac:dyDescent="0.25">
      <c r="B1767" s="5"/>
    </row>
    <row r="1768" spans="2:2" ht="35.25" customHeight="1" x14ac:dyDescent="0.25">
      <c r="B1768" s="5"/>
    </row>
    <row r="1769" spans="2:2" ht="35.25" customHeight="1" x14ac:dyDescent="0.25">
      <c r="B1769" s="5"/>
    </row>
    <row r="1770" spans="2:2" ht="35.25" customHeight="1" x14ac:dyDescent="0.25">
      <c r="B1770" s="5"/>
    </row>
    <row r="1771" spans="2:2" ht="35.25" customHeight="1" x14ac:dyDescent="0.25">
      <c r="B1771" s="5"/>
    </row>
    <row r="1772" spans="2:2" ht="35.25" customHeight="1" x14ac:dyDescent="0.25">
      <c r="B1772" s="5"/>
    </row>
    <row r="1773" spans="2:2" ht="35.25" customHeight="1" x14ac:dyDescent="0.25">
      <c r="B1773" s="5"/>
    </row>
    <row r="1774" spans="2:2" ht="35.25" customHeight="1" x14ac:dyDescent="0.25">
      <c r="B1774" s="5"/>
    </row>
    <row r="1775" spans="2:2" ht="35.25" customHeight="1" x14ac:dyDescent="0.25">
      <c r="B1775" s="5"/>
    </row>
    <row r="1776" spans="2:2" ht="35.25" customHeight="1" x14ac:dyDescent="0.25">
      <c r="B1776" s="5"/>
    </row>
    <row r="1777" spans="2:2" ht="35.25" customHeight="1" x14ac:dyDescent="0.25">
      <c r="B1777" s="5"/>
    </row>
    <row r="1778" spans="2:2" ht="35.25" customHeight="1" x14ac:dyDescent="0.25">
      <c r="B1778" s="5"/>
    </row>
    <row r="1779" spans="2:2" ht="35.25" customHeight="1" x14ac:dyDescent="0.25">
      <c r="B1779" s="5"/>
    </row>
    <row r="1780" spans="2:2" ht="35.25" customHeight="1" x14ac:dyDescent="0.25">
      <c r="B1780" s="5"/>
    </row>
    <row r="1781" spans="2:2" ht="35.25" customHeight="1" x14ac:dyDescent="0.25">
      <c r="B1781" s="5"/>
    </row>
    <row r="1782" spans="2:2" ht="35.25" customHeight="1" x14ac:dyDescent="0.25">
      <c r="B1782" s="5"/>
    </row>
    <row r="1783" spans="2:2" ht="35.25" customHeight="1" x14ac:dyDescent="0.25">
      <c r="B1783" s="5"/>
    </row>
    <row r="1784" spans="2:2" ht="35.25" customHeight="1" x14ac:dyDescent="0.25">
      <c r="B1784" s="5"/>
    </row>
    <row r="1785" spans="2:2" ht="35.25" customHeight="1" x14ac:dyDescent="0.25">
      <c r="B1785" s="5"/>
    </row>
    <row r="1786" spans="2:2" ht="35.25" customHeight="1" x14ac:dyDescent="0.25">
      <c r="B1786" s="5"/>
    </row>
    <row r="1787" spans="2:2" ht="35.25" customHeight="1" x14ac:dyDescent="0.25">
      <c r="B1787" s="5"/>
    </row>
    <row r="1788" spans="2:2" ht="35.25" customHeight="1" x14ac:dyDescent="0.25">
      <c r="B1788" s="5"/>
    </row>
    <row r="1789" spans="2:2" ht="35.25" customHeight="1" x14ac:dyDescent="0.25">
      <c r="B1789" s="5"/>
    </row>
    <row r="1790" spans="2:2" ht="35.25" customHeight="1" x14ac:dyDescent="0.25">
      <c r="B1790" s="5"/>
    </row>
    <row r="1791" spans="2:2" ht="35.25" customHeight="1" x14ac:dyDescent="0.25">
      <c r="B1791" s="5"/>
    </row>
    <row r="1792" spans="2:2" ht="35.25" customHeight="1" x14ac:dyDescent="0.25">
      <c r="B1792" s="5"/>
    </row>
    <row r="1793" spans="2:2" ht="35.25" customHeight="1" x14ac:dyDescent="0.25">
      <c r="B1793" s="5"/>
    </row>
    <row r="1794" spans="2:2" ht="35.25" customHeight="1" x14ac:dyDescent="0.25">
      <c r="B1794" s="5"/>
    </row>
    <row r="1795" spans="2:2" ht="35.25" customHeight="1" x14ac:dyDescent="0.25">
      <c r="B1795" s="5"/>
    </row>
    <row r="1796" spans="2:2" ht="35.25" customHeight="1" x14ac:dyDescent="0.25">
      <c r="B1796" s="5"/>
    </row>
    <row r="1797" spans="2:2" ht="35.25" customHeight="1" x14ac:dyDescent="0.25">
      <c r="B1797" s="5"/>
    </row>
    <row r="1798" spans="2:2" ht="35.25" customHeight="1" x14ac:dyDescent="0.25">
      <c r="B1798" s="5"/>
    </row>
    <row r="1799" spans="2:2" ht="35.25" customHeight="1" x14ac:dyDescent="0.25">
      <c r="B1799" s="5"/>
    </row>
    <row r="1800" spans="2:2" ht="35.25" customHeight="1" x14ac:dyDescent="0.25">
      <c r="B1800" s="5"/>
    </row>
    <row r="1801" spans="2:2" ht="35.25" customHeight="1" x14ac:dyDescent="0.25">
      <c r="B1801" s="5"/>
    </row>
    <row r="1802" spans="2:2" ht="35.25" customHeight="1" x14ac:dyDescent="0.25">
      <c r="B1802" s="5"/>
    </row>
    <row r="1803" spans="2:2" ht="35.25" customHeight="1" x14ac:dyDescent="0.25">
      <c r="B1803" s="5"/>
    </row>
    <row r="1804" spans="2:2" ht="35.25" customHeight="1" x14ac:dyDescent="0.25">
      <c r="B1804" s="5"/>
    </row>
    <row r="1805" spans="2:2" ht="35.25" customHeight="1" x14ac:dyDescent="0.25">
      <c r="B1805" s="5"/>
    </row>
    <row r="1806" spans="2:2" ht="35.25" customHeight="1" x14ac:dyDescent="0.25">
      <c r="B1806" s="5"/>
    </row>
    <row r="1807" spans="2:2" ht="35.25" customHeight="1" x14ac:dyDescent="0.25">
      <c r="B1807" s="5"/>
    </row>
    <row r="1808" spans="2:2" ht="35.25" customHeight="1" x14ac:dyDescent="0.25">
      <c r="B1808" s="5"/>
    </row>
    <row r="1809" spans="2:2" ht="35.25" customHeight="1" x14ac:dyDescent="0.25">
      <c r="B1809" s="5"/>
    </row>
    <row r="1810" spans="2:2" ht="35.25" customHeight="1" x14ac:dyDescent="0.25">
      <c r="B1810" s="5"/>
    </row>
    <row r="1811" spans="2:2" ht="35.25" customHeight="1" x14ac:dyDescent="0.25">
      <c r="B1811" s="5"/>
    </row>
    <row r="1812" spans="2:2" ht="35.25" customHeight="1" x14ac:dyDescent="0.25">
      <c r="B1812" s="5"/>
    </row>
    <row r="1813" spans="2:2" ht="35.25" customHeight="1" x14ac:dyDescent="0.25">
      <c r="B1813" s="5"/>
    </row>
    <row r="1814" spans="2:2" ht="35.25" customHeight="1" x14ac:dyDescent="0.25">
      <c r="B1814" s="5"/>
    </row>
    <row r="1815" spans="2:2" ht="35.25" customHeight="1" x14ac:dyDescent="0.25">
      <c r="B1815" s="5"/>
    </row>
    <row r="1816" spans="2:2" ht="35.25" customHeight="1" x14ac:dyDescent="0.25">
      <c r="B1816" s="5"/>
    </row>
    <row r="1817" spans="2:2" ht="35.25" customHeight="1" x14ac:dyDescent="0.25">
      <c r="B1817" s="5"/>
    </row>
    <row r="1818" spans="2:2" ht="35.25" customHeight="1" x14ac:dyDescent="0.25">
      <c r="B1818" s="5"/>
    </row>
    <row r="1819" spans="2:2" ht="35.25" customHeight="1" x14ac:dyDescent="0.25">
      <c r="B1819" s="5"/>
    </row>
    <row r="1820" spans="2:2" ht="35.25" customHeight="1" x14ac:dyDescent="0.25">
      <c r="B1820" s="5"/>
    </row>
    <row r="1821" spans="2:2" ht="35.25" customHeight="1" x14ac:dyDescent="0.25">
      <c r="B1821" s="5"/>
    </row>
    <row r="1822" spans="2:2" ht="35.25" customHeight="1" x14ac:dyDescent="0.25">
      <c r="B1822" s="5"/>
    </row>
    <row r="1823" spans="2:2" ht="35.25" customHeight="1" x14ac:dyDescent="0.25">
      <c r="B1823" s="5"/>
    </row>
    <row r="1824" spans="2:2" ht="35.25" customHeight="1" x14ac:dyDescent="0.25">
      <c r="B1824" s="5"/>
    </row>
    <row r="1825" spans="2:2" ht="35.25" customHeight="1" x14ac:dyDescent="0.25">
      <c r="B1825" s="5"/>
    </row>
    <row r="1826" spans="2:2" ht="35.25" customHeight="1" x14ac:dyDescent="0.25">
      <c r="B1826" s="5"/>
    </row>
    <row r="1827" spans="2:2" ht="35.25" customHeight="1" x14ac:dyDescent="0.25">
      <c r="B1827" s="5"/>
    </row>
    <row r="1828" spans="2:2" ht="35.25" customHeight="1" x14ac:dyDescent="0.25">
      <c r="B1828" s="5"/>
    </row>
    <row r="1829" spans="2:2" ht="35.25" customHeight="1" x14ac:dyDescent="0.25">
      <c r="B1829" s="5"/>
    </row>
    <row r="1830" spans="2:2" ht="35.25" customHeight="1" x14ac:dyDescent="0.25">
      <c r="B1830" s="5"/>
    </row>
    <row r="1831" spans="2:2" ht="35.25" customHeight="1" x14ac:dyDescent="0.25">
      <c r="B1831" s="5"/>
    </row>
    <row r="1832" spans="2:2" ht="35.25" customHeight="1" x14ac:dyDescent="0.25">
      <c r="B1832" s="5"/>
    </row>
    <row r="1833" spans="2:2" ht="35.25" customHeight="1" x14ac:dyDescent="0.25">
      <c r="B1833" s="5"/>
    </row>
    <row r="1834" spans="2:2" ht="35.25" customHeight="1" x14ac:dyDescent="0.25">
      <c r="B1834" s="5"/>
    </row>
    <row r="1835" spans="2:2" ht="35.25" customHeight="1" x14ac:dyDescent="0.25">
      <c r="B1835" s="5"/>
    </row>
    <row r="1836" spans="2:2" ht="35.25" customHeight="1" x14ac:dyDescent="0.25">
      <c r="B1836" s="5"/>
    </row>
    <row r="1837" spans="2:2" ht="35.25" customHeight="1" x14ac:dyDescent="0.25">
      <c r="B1837" s="5"/>
    </row>
    <row r="1838" spans="2:2" ht="35.25" customHeight="1" x14ac:dyDescent="0.25">
      <c r="B1838" s="5"/>
    </row>
    <row r="1839" spans="2:2" ht="35.25" customHeight="1" x14ac:dyDescent="0.25">
      <c r="B1839" s="5"/>
    </row>
    <row r="1840" spans="2:2" ht="35.25" customHeight="1" x14ac:dyDescent="0.25">
      <c r="B1840" s="5"/>
    </row>
    <row r="1841" spans="2:2" ht="35.25" customHeight="1" x14ac:dyDescent="0.25">
      <c r="B1841" s="5"/>
    </row>
    <row r="1842" spans="2:2" ht="35.25" customHeight="1" x14ac:dyDescent="0.25">
      <c r="B1842" s="5"/>
    </row>
    <row r="1843" spans="2:2" ht="35.25" customHeight="1" x14ac:dyDescent="0.25">
      <c r="B1843" s="5"/>
    </row>
    <row r="1844" spans="2:2" ht="35.25" customHeight="1" x14ac:dyDescent="0.25">
      <c r="B1844" s="5"/>
    </row>
    <row r="1845" spans="2:2" ht="35.25" customHeight="1" x14ac:dyDescent="0.25">
      <c r="B1845" s="5"/>
    </row>
    <row r="1846" spans="2:2" ht="35.25" customHeight="1" x14ac:dyDescent="0.25">
      <c r="B1846" s="5"/>
    </row>
    <row r="1847" spans="2:2" ht="35.25" customHeight="1" x14ac:dyDescent="0.25">
      <c r="B1847" s="5"/>
    </row>
    <row r="1848" spans="2:2" ht="35.25" customHeight="1" x14ac:dyDescent="0.25">
      <c r="B1848" s="5"/>
    </row>
    <row r="1849" spans="2:2" ht="35.25" customHeight="1" x14ac:dyDescent="0.25">
      <c r="B1849" s="5"/>
    </row>
    <row r="1850" spans="2:2" ht="35.25" customHeight="1" x14ac:dyDescent="0.25">
      <c r="B1850" s="5"/>
    </row>
    <row r="1851" spans="2:2" ht="35.25" customHeight="1" x14ac:dyDescent="0.25">
      <c r="B1851" s="5"/>
    </row>
    <row r="1852" spans="2:2" ht="35.25" customHeight="1" x14ac:dyDescent="0.25">
      <c r="B1852" s="5"/>
    </row>
    <row r="1853" spans="2:2" ht="35.25" customHeight="1" x14ac:dyDescent="0.25">
      <c r="B1853" s="5"/>
    </row>
    <row r="1854" spans="2:2" ht="35.25" customHeight="1" x14ac:dyDescent="0.25">
      <c r="B1854" s="5"/>
    </row>
    <row r="1855" spans="2:2" ht="35.25" customHeight="1" x14ac:dyDescent="0.25">
      <c r="B1855" s="5"/>
    </row>
    <row r="1856" spans="2:2" ht="35.25" customHeight="1" x14ac:dyDescent="0.25">
      <c r="B1856" s="5"/>
    </row>
    <row r="1857" spans="2:2" ht="35.25" customHeight="1" x14ac:dyDescent="0.25">
      <c r="B1857" s="5"/>
    </row>
    <row r="1858" spans="2:2" ht="35.25" customHeight="1" x14ac:dyDescent="0.25">
      <c r="B1858" s="5"/>
    </row>
    <row r="1859" spans="2:2" ht="35.25" customHeight="1" x14ac:dyDescent="0.25">
      <c r="B1859" s="5"/>
    </row>
    <row r="1860" spans="2:2" ht="35.25" customHeight="1" x14ac:dyDescent="0.25">
      <c r="B1860" s="5"/>
    </row>
    <row r="1861" spans="2:2" ht="35.25" customHeight="1" x14ac:dyDescent="0.25">
      <c r="B1861" s="5"/>
    </row>
    <row r="1862" spans="2:2" ht="35.25" customHeight="1" x14ac:dyDescent="0.25">
      <c r="B1862" s="5"/>
    </row>
    <row r="1863" spans="2:2" ht="35.25" customHeight="1" x14ac:dyDescent="0.25">
      <c r="B1863" s="5"/>
    </row>
    <row r="1864" spans="2:2" ht="35.25" customHeight="1" x14ac:dyDescent="0.25">
      <c r="B1864" s="5"/>
    </row>
    <row r="1865" spans="2:2" ht="35.25" customHeight="1" x14ac:dyDescent="0.25">
      <c r="B1865" s="5"/>
    </row>
    <row r="1866" spans="2:2" ht="35.25" customHeight="1" x14ac:dyDescent="0.25">
      <c r="B1866" s="5"/>
    </row>
    <row r="1867" spans="2:2" ht="35.25" customHeight="1" x14ac:dyDescent="0.25">
      <c r="B1867" s="5"/>
    </row>
    <row r="1868" spans="2:2" ht="35.25" customHeight="1" x14ac:dyDescent="0.25">
      <c r="B1868" s="5"/>
    </row>
    <row r="1869" spans="2:2" ht="35.25" customHeight="1" x14ac:dyDescent="0.25">
      <c r="B1869" s="5"/>
    </row>
    <row r="1870" spans="2:2" ht="35.25" customHeight="1" x14ac:dyDescent="0.25">
      <c r="B1870" s="5"/>
    </row>
    <row r="1871" spans="2:2" ht="35.25" customHeight="1" x14ac:dyDescent="0.25">
      <c r="B1871" s="5"/>
    </row>
    <row r="1872" spans="2:2" ht="35.25" customHeight="1" x14ac:dyDescent="0.25">
      <c r="B1872" s="5"/>
    </row>
    <row r="1873" spans="2:2" ht="35.25" customHeight="1" x14ac:dyDescent="0.25">
      <c r="B1873" s="5"/>
    </row>
    <row r="1874" spans="2:2" ht="35.25" customHeight="1" x14ac:dyDescent="0.25">
      <c r="B1874" s="5"/>
    </row>
    <row r="1875" spans="2:2" ht="35.25" customHeight="1" x14ac:dyDescent="0.25">
      <c r="B1875" s="5"/>
    </row>
    <row r="1876" spans="2:2" ht="35.25" customHeight="1" x14ac:dyDescent="0.25">
      <c r="B1876" s="5"/>
    </row>
    <row r="1877" spans="2:2" ht="35.25" customHeight="1" x14ac:dyDescent="0.25">
      <c r="B1877" s="5"/>
    </row>
    <row r="1878" spans="2:2" ht="35.25" customHeight="1" x14ac:dyDescent="0.25">
      <c r="B1878" s="5"/>
    </row>
    <row r="1879" spans="2:2" ht="35.25" customHeight="1" x14ac:dyDescent="0.25">
      <c r="B1879" s="5"/>
    </row>
    <row r="1880" spans="2:2" ht="35.25" customHeight="1" x14ac:dyDescent="0.25">
      <c r="B1880" s="5"/>
    </row>
    <row r="1881" spans="2:2" ht="35.25" customHeight="1" x14ac:dyDescent="0.25">
      <c r="B1881" s="5"/>
    </row>
    <row r="1882" spans="2:2" ht="35.25" customHeight="1" x14ac:dyDescent="0.25">
      <c r="B1882" s="5"/>
    </row>
    <row r="1883" spans="2:2" ht="35.25" customHeight="1" x14ac:dyDescent="0.25">
      <c r="B1883" s="5"/>
    </row>
    <row r="1884" spans="2:2" ht="35.25" customHeight="1" x14ac:dyDescent="0.25">
      <c r="B1884" s="5"/>
    </row>
    <row r="1885" spans="2:2" ht="35.25" customHeight="1" x14ac:dyDescent="0.25">
      <c r="B1885" s="5"/>
    </row>
    <row r="1886" spans="2:2" ht="35.25" customHeight="1" x14ac:dyDescent="0.25">
      <c r="B1886" s="5"/>
    </row>
    <row r="1887" spans="2:2" ht="35.25" customHeight="1" x14ac:dyDescent="0.25">
      <c r="B1887" s="5"/>
    </row>
    <row r="1888" spans="2:2" ht="35.25" customHeight="1" x14ac:dyDescent="0.25">
      <c r="B1888" s="5"/>
    </row>
    <row r="1889" spans="2:2" ht="35.25" customHeight="1" x14ac:dyDescent="0.25">
      <c r="B1889" s="5"/>
    </row>
    <row r="1890" spans="2:2" ht="35.25" customHeight="1" x14ac:dyDescent="0.25">
      <c r="B1890" s="5"/>
    </row>
    <row r="1891" spans="2:2" ht="35.25" customHeight="1" x14ac:dyDescent="0.25">
      <c r="B1891" s="5"/>
    </row>
    <row r="1892" spans="2:2" ht="35.25" customHeight="1" x14ac:dyDescent="0.25">
      <c r="B1892" s="5"/>
    </row>
    <row r="1893" spans="2:2" ht="35.25" customHeight="1" x14ac:dyDescent="0.25">
      <c r="B1893" s="5"/>
    </row>
    <row r="1894" spans="2:2" ht="35.25" customHeight="1" x14ac:dyDescent="0.25">
      <c r="B1894" s="5"/>
    </row>
    <row r="1895" spans="2:2" ht="35.25" customHeight="1" x14ac:dyDescent="0.25">
      <c r="B1895" s="5"/>
    </row>
    <row r="1896" spans="2:2" ht="35.25" customHeight="1" x14ac:dyDescent="0.25">
      <c r="B1896" s="5"/>
    </row>
    <row r="1897" spans="2:2" ht="35.25" customHeight="1" x14ac:dyDescent="0.25">
      <c r="B1897" s="5"/>
    </row>
    <row r="1898" spans="2:2" ht="35.25" customHeight="1" x14ac:dyDescent="0.25">
      <c r="B1898" s="5"/>
    </row>
    <row r="1899" spans="2:2" ht="35.25" customHeight="1" x14ac:dyDescent="0.25">
      <c r="B1899" s="5"/>
    </row>
    <row r="1900" spans="2:2" ht="35.25" customHeight="1" x14ac:dyDescent="0.25">
      <c r="B1900" s="5"/>
    </row>
    <row r="1901" spans="2:2" ht="35.25" customHeight="1" x14ac:dyDescent="0.25">
      <c r="B1901" s="5"/>
    </row>
    <row r="1902" spans="2:2" ht="35.25" customHeight="1" x14ac:dyDescent="0.25">
      <c r="B1902" s="5"/>
    </row>
    <row r="1903" spans="2:2" ht="35.25" customHeight="1" x14ac:dyDescent="0.25">
      <c r="B1903" s="5"/>
    </row>
    <row r="1904" spans="2:2" ht="35.25" customHeight="1" x14ac:dyDescent="0.25">
      <c r="B1904" s="5"/>
    </row>
    <row r="1905" spans="2:2" ht="35.25" customHeight="1" x14ac:dyDescent="0.25">
      <c r="B1905" s="5"/>
    </row>
    <row r="1906" spans="2:2" ht="35.25" customHeight="1" x14ac:dyDescent="0.25">
      <c r="B1906" s="5"/>
    </row>
    <row r="1907" spans="2:2" ht="35.25" customHeight="1" x14ac:dyDescent="0.25">
      <c r="B1907" s="5"/>
    </row>
    <row r="1908" spans="2:2" ht="35.25" customHeight="1" x14ac:dyDescent="0.25">
      <c r="B1908" s="5"/>
    </row>
    <row r="1909" spans="2:2" ht="35.25" customHeight="1" x14ac:dyDescent="0.25">
      <c r="B1909" s="5"/>
    </row>
    <row r="1910" spans="2:2" ht="35.25" customHeight="1" x14ac:dyDescent="0.25">
      <c r="B1910" s="5"/>
    </row>
    <row r="1911" spans="2:2" ht="35.25" customHeight="1" x14ac:dyDescent="0.25">
      <c r="B1911" s="5"/>
    </row>
    <row r="1912" spans="2:2" ht="35.25" customHeight="1" x14ac:dyDescent="0.25">
      <c r="B1912" s="5"/>
    </row>
    <row r="1913" spans="2:2" ht="35.25" customHeight="1" x14ac:dyDescent="0.25">
      <c r="B1913" s="5"/>
    </row>
    <row r="1914" spans="2:2" ht="35.25" customHeight="1" x14ac:dyDescent="0.25">
      <c r="B1914" s="5"/>
    </row>
    <row r="1915" spans="2:2" ht="35.25" customHeight="1" x14ac:dyDescent="0.25">
      <c r="B1915" s="5"/>
    </row>
    <row r="1916" spans="2:2" ht="35.25" customHeight="1" x14ac:dyDescent="0.25">
      <c r="B1916" s="5"/>
    </row>
    <row r="1917" spans="2:2" ht="35.25" customHeight="1" x14ac:dyDescent="0.25">
      <c r="B1917" s="5"/>
    </row>
    <row r="1918" spans="2:2" ht="35.25" customHeight="1" x14ac:dyDescent="0.25">
      <c r="B1918" s="5"/>
    </row>
    <row r="1919" spans="2:2" ht="35.25" customHeight="1" x14ac:dyDescent="0.25">
      <c r="B1919" s="5"/>
    </row>
    <row r="1920" spans="2:2" ht="35.25" customHeight="1" x14ac:dyDescent="0.25">
      <c r="B1920" s="5"/>
    </row>
    <row r="1921" spans="2:2" ht="35.25" customHeight="1" x14ac:dyDescent="0.25">
      <c r="B1921" s="5"/>
    </row>
    <row r="1922" spans="2:2" ht="35.25" customHeight="1" x14ac:dyDescent="0.25">
      <c r="B1922" s="5"/>
    </row>
    <row r="1923" spans="2:2" ht="35.25" customHeight="1" x14ac:dyDescent="0.25">
      <c r="B1923" s="5"/>
    </row>
    <row r="1924" spans="2:2" ht="35.25" customHeight="1" x14ac:dyDescent="0.25">
      <c r="B1924" s="5"/>
    </row>
    <row r="1925" spans="2:2" ht="35.25" customHeight="1" x14ac:dyDescent="0.25">
      <c r="B1925" s="5"/>
    </row>
    <row r="1926" spans="2:2" ht="35.25" customHeight="1" x14ac:dyDescent="0.25">
      <c r="B1926" s="5"/>
    </row>
    <row r="1927" spans="2:2" ht="35.25" customHeight="1" x14ac:dyDescent="0.25">
      <c r="B1927" s="5"/>
    </row>
    <row r="1928" spans="2:2" ht="35.25" customHeight="1" x14ac:dyDescent="0.25">
      <c r="B1928" s="5"/>
    </row>
    <row r="1929" spans="2:2" ht="35.25" customHeight="1" x14ac:dyDescent="0.25">
      <c r="B1929" s="5"/>
    </row>
    <row r="1930" spans="2:2" ht="35.25" customHeight="1" x14ac:dyDescent="0.25">
      <c r="B1930" s="5"/>
    </row>
    <row r="1931" spans="2:2" ht="35.25" customHeight="1" x14ac:dyDescent="0.25">
      <c r="B1931" s="5"/>
    </row>
    <row r="1932" spans="2:2" ht="35.25" customHeight="1" x14ac:dyDescent="0.25">
      <c r="B1932" s="5"/>
    </row>
    <row r="1933" spans="2:2" ht="35.25" customHeight="1" x14ac:dyDescent="0.25">
      <c r="B1933" s="5"/>
    </row>
    <row r="1934" spans="2:2" ht="35.25" customHeight="1" x14ac:dyDescent="0.25">
      <c r="B1934" s="5"/>
    </row>
    <row r="1935" spans="2:2" ht="35.25" customHeight="1" x14ac:dyDescent="0.25">
      <c r="B1935" s="5"/>
    </row>
    <row r="1936" spans="2:2" ht="35.25" customHeight="1" x14ac:dyDescent="0.25">
      <c r="B1936" s="5"/>
    </row>
    <row r="1937" spans="2:2" ht="35.25" customHeight="1" x14ac:dyDescent="0.25">
      <c r="B1937" s="5"/>
    </row>
    <row r="1938" spans="2:2" ht="35.25" customHeight="1" x14ac:dyDescent="0.25">
      <c r="B1938" s="5"/>
    </row>
    <row r="1939" spans="2:2" ht="35.25" customHeight="1" x14ac:dyDescent="0.25">
      <c r="B1939" s="5"/>
    </row>
    <row r="1940" spans="2:2" ht="35.25" customHeight="1" x14ac:dyDescent="0.25">
      <c r="B1940" s="5"/>
    </row>
    <row r="1941" spans="2:2" ht="35.25" customHeight="1" x14ac:dyDescent="0.25">
      <c r="B1941" s="5"/>
    </row>
    <row r="1942" spans="2:2" ht="35.25" customHeight="1" x14ac:dyDescent="0.25">
      <c r="B1942" s="5"/>
    </row>
    <row r="1943" spans="2:2" ht="35.25" customHeight="1" x14ac:dyDescent="0.25">
      <c r="B1943" s="5"/>
    </row>
    <row r="1944" spans="2:2" ht="35.25" customHeight="1" x14ac:dyDescent="0.25">
      <c r="B1944" s="5"/>
    </row>
    <row r="1945" spans="2:2" ht="35.25" customHeight="1" x14ac:dyDescent="0.25">
      <c r="B1945" s="5"/>
    </row>
    <row r="1946" spans="2:2" ht="35.25" customHeight="1" x14ac:dyDescent="0.25">
      <c r="B1946" s="5"/>
    </row>
    <row r="1947" spans="2:2" ht="35.25" customHeight="1" x14ac:dyDescent="0.25">
      <c r="B1947" s="5"/>
    </row>
    <row r="1948" spans="2:2" ht="35.25" customHeight="1" x14ac:dyDescent="0.25">
      <c r="B1948" s="5"/>
    </row>
    <row r="1949" spans="2:2" ht="35.25" customHeight="1" x14ac:dyDescent="0.25">
      <c r="B1949" s="5"/>
    </row>
    <row r="1950" spans="2:2" ht="35.25" customHeight="1" x14ac:dyDescent="0.25">
      <c r="B1950" s="5"/>
    </row>
    <row r="1951" spans="2:2" ht="35.25" customHeight="1" x14ac:dyDescent="0.25">
      <c r="B1951" s="5"/>
    </row>
    <row r="1952" spans="2:2" ht="35.25" customHeight="1" x14ac:dyDescent="0.25">
      <c r="B1952" s="5"/>
    </row>
    <row r="1953" spans="2:2" ht="35.25" customHeight="1" x14ac:dyDescent="0.25">
      <c r="B1953" s="5"/>
    </row>
    <row r="1954" spans="2:2" ht="35.25" customHeight="1" x14ac:dyDescent="0.25">
      <c r="B1954" s="5"/>
    </row>
    <row r="1955" spans="2:2" ht="35.25" customHeight="1" x14ac:dyDescent="0.25">
      <c r="B1955" s="5"/>
    </row>
    <row r="1956" spans="2:2" ht="35.25" customHeight="1" x14ac:dyDescent="0.25">
      <c r="B1956" s="5"/>
    </row>
    <row r="1957" spans="2:2" ht="35.25" customHeight="1" x14ac:dyDescent="0.25">
      <c r="B1957" s="5"/>
    </row>
    <row r="1958" spans="2:2" ht="35.25" customHeight="1" x14ac:dyDescent="0.25">
      <c r="B1958" s="5"/>
    </row>
    <row r="1959" spans="2:2" ht="35.25" customHeight="1" x14ac:dyDescent="0.25">
      <c r="B1959" s="5"/>
    </row>
    <row r="1960" spans="2:2" ht="35.25" customHeight="1" x14ac:dyDescent="0.25">
      <c r="B1960" s="5"/>
    </row>
    <row r="1961" spans="2:2" ht="35.25" customHeight="1" x14ac:dyDescent="0.25">
      <c r="B1961" s="5"/>
    </row>
    <row r="1962" spans="2:2" ht="35.25" customHeight="1" x14ac:dyDescent="0.25">
      <c r="B1962" s="5"/>
    </row>
    <row r="1963" spans="2:2" ht="35.25" customHeight="1" x14ac:dyDescent="0.25">
      <c r="B1963" s="5"/>
    </row>
    <row r="1964" spans="2:2" ht="35.25" customHeight="1" x14ac:dyDescent="0.25">
      <c r="B1964" s="5"/>
    </row>
    <row r="1965" spans="2:2" ht="35.25" customHeight="1" x14ac:dyDescent="0.25">
      <c r="B1965" s="5"/>
    </row>
    <row r="1966" spans="2:2" ht="35.25" customHeight="1" x14ac:dyDescent="0.25">
      <c r="B1966" s="5"/>
    </row>
    <row r="1967" spans="2:2" ht="35.25" customHeight="1" x14ac:dyDescent="0.25">
      <c r="B1967" s="5"/>
    </row>
    <row r="1968" spans="2:2" ht="35.25" customHeight="1" x14ac:dyDescent="0.25">
      <c r="B1968" s="5"/>
    </row>
    <row r="1969" spans="2:2" ht="35.25" customHeight="1" x14ac:dyDescent="0.25">
      <c r="B1969" s="5"/>
    </row>
    <row r="1970" spans="2:2" ht="35.25" customHeight="1" x14ac:dyDescent="0.25">
      <c r="B1970" s="5"/>
    </row>
    <row r="1971" spans="2:2" ht="35.25" customHeight="1" x14ac:dyDescent="0.25">
      <c r="B1971" s="5"/>
    </row>
    <row r="1972" spans="2:2" ht="35.25" customHeight="1" x14ac:dyDescent="0.25">
      <c r="B1972" s="5"/>
    </row>
    <row r="1973" spans="2:2" ht="35.25" customHeight="1" x14ac:dyDescent="0.25">
      <c r="B1973" s="5"/>
    </row>
    <row r="1974" spans="2:2" ht="35.25" customHeight="1" x14ac:dyDescent="0.25">
      <c r="B1974" s="5"/>
    </row>
    <row r="1975" spans="2:2" ht="35.25" customHeight="1" x14ac:dyDescent="0.25">
      <c r="B1975" s="5"/>
    </row>
    <row r="1976" spans="2:2" ht="35.25" customHeight="1" x14ac:dyDescent="0.25">
      <c r="B1976" s="5"/>
    </row>
    <row r="1977" spans="2:2" ht="35.25" customHeight="1" x14ac:dyDescent="0.25">
      <c r="B1977" s="5"/>
    </row>
    <row r="1978" spans="2:2" ht="35.25" customHeight="1" x14ac:dyDescent="0.25">
      <c r="B1978" s="5"/>
    </row>
    <row r="1979" spans="2:2" ht="35.25" customHeight="1" x14ac:dyDescent="0.25">
      <c r="B1979" s="5"/>
    </row>
    <row r="1980" spans="2:2" ht="35.25" customHeight="1" x14ac:dyDescent="0.25">
      <c r="B1980" s="5"/>
    </row>
    <row r="1981" spans="2:2" ht="35.25" customHeight="1" x14ac:dyDescent="0.25">
      <c r="B1981" s="5"/>
    </row>
    <row r="1982" spans="2:2" ht="35.25" customHeight="1" x14ac:dyDescent="0.25">
      <c r="B1982" s="5"/>
    </row>
    <row r="1983" spans="2:2" ht="35.25" customHeight="1" x14ac:dyDescent="0.25">
      <c r="B1983" s="5"/>
    </row>
    <row r="1984" spans="2:2" ht="35.25" customHeight="1" x14ac:dyDescent="0.25">
      <c r="B1984" s="5"/>
    </row>
    <row r="1985" spans="2:2" ht="35.25" customHeight="1" x14ac:dyDescent="0.25">
      <c r="B1985" s="5"/>
    </row>
    <row r="1986" spans="2:2" ht="35.25" customHeight="1" x14ac:dyDescent="0.25">
      <c r="B1986" s="5"/>
    </row>
    <row r="1987" spans="2:2" ht="35.25" customHeight="1" x14ac:dyDescent="0.25">
      <c r="B1987" s="5"/>
    </row>
    <row r="1988" spans="2:2" ht="35.25" customHeight="1" x14ac:dyDescent="0.25">
      <c r="B1988" s="5"/>
    </row>
    <row r="1989" spans="2:2" ht="35.25" customHeight="1" x14ac:dyDescent="0.25">
      <c r="B1989" s="5"/>
    </row>
    <row r="1990" spans="2:2" ht="35.25" customHeight="1" x14ac:dyDescent="0.25">
      <c r="B1990" s="5"/>
    </row>
    <row r="1991" spans="2:2" ht="35.25" customHeight="1" x14ac:dyDescent="0.25">
      <c r="B1991" s="5"/>
    </row>
    <row r="1992" spans="2:2" ht="35.25" customHeight="1" x14ac:dyDescent="0.25">
      <c r="B1992" s="5"/>
    </row>
    <row r="1993" spans="2:2" ht="35.25" customHeight="1" x14ac:dyDescent="0.25">
      <c r="B1993" s="5"/>
    </row>
    <row r="1994" spans="2:2" ht="35.25" customHeight="1" x14ac:dyDescent="0.25">
      <c r="B1994" s="5"/>
    </row>
    <row r="1995" spans="2:2" ht="35.25" customHeight="1" x14ac:dyDescent="0.25">
      <c r="B1995" s="5"/>
    </row>
    <row r="1996" spans="2:2" ht="35.25" customHeight="1" x14ac:dyDescent="0.25">
      <c r="B1996" s="5"/>
    </row>
    <row r="1997" spans="2:2" ht="35.25" customHeight="1" x14ac:dyDescent="0.25">
      <c r="B1997" s="5"/>
    </row>
    <row r="1998" spans="2:2" ht="35.25" customHeight="1" x14ac:dyDescent="0.25">
      <c r="B1998" s="5"/>
    </row>
    <row r="1999" spans="2:2" ht="35.25" customHeight="1" x14ac:dyDescent="0.25">
      <c r="B1999" s="5"/>
    </row>
    <row r="2000" spans="2:2" ht="35.25" customHeight="1" x14ac:dyDescent="0.25">
      <c r="B2000" s="5"/>
    </row>
    <row r="2001" spans="2:2" ht="35.25" customHeight="1" x14ac:dyDescent="0.25">
      <c r="B2001" s="5"/>
    </row>
    <row r="2002" spans="2:2" ht="35.25" customHeight="1" x14ac:dyDescent="0.25">
      <c r="B2002" s="5"/>
    </row>
    <row r="2003" spans="2:2" ht="35.25" customHeight="1" x14ac:dyDescent="0.25">
      <c r="B2003" s="5"/>
    </row>
    <row r="2004" spans="2:2" ht="35.25" customHeight="1" x14ac:dyDescent="0.25">
      <c r="B2004" s="5"/>
    </row>
    <row r="2005" spans="2:2" ht="35.25" customHeight="1" x14ac:dyDescent="0.25">
      <c r="B2005" s="5"/>
    </row>
    <row r="2006" spans="2:2" ht="35.25" customHeight="1" x14ac:dyDescent="0.25">
      <c r="B2006" s="5"/>
    </row>
    <row r="2007" spans="2:2" ht="35.25" customHeight="1" x14ac:dyDescent="0.25">
      <c r="B2007" s="5"/>
    </row>
    <row r="2008" spans="2:2" ht="35.25" customHeight="1" x14ac:dyDescent="0.25">
      <c r="B2008" s="5"/>
    </row>
    <row r="2009" spans="2:2" ht="35.25" customHeight="1" x14ac:dyDescent="0.25">
      <c r="B2009" s="5"/>
    </row>
    <row r="2010" spans="2:2" ht="35.25" customHeight="1" x14ac:dyDescent="0.25">
      <c r="B2010" s="5"/>
    </row>
    <row r="2011" spans="2:2" ht="35.25" customHeight="1" x14ac:dyDescent="0.25">
      <c r="B2011" s="5"/>
    </row>
    <row r="2012" spans="2:2" ht="35.25" customHeight="1" x14ac:dyDescent="0.25">
      <c r="B2012" s="5"/>
    </row>
    <row r="2013" spans="2:2" ht="35.25" customHeight="1" x14ac:dyDescent="0.25">
      <c r="B2013" s="5"/>
    </row>
    <row r="2014" spans="2:2" ht="35.25" customHeight="1" x14ac:dyDescent="0.25">
      <c r="B2014" s="5"/>
    </row>
    <row r="2015" spans="2:2" ht="35.25" customHeight="1" x14ac:dyDescent="0.25">
      <c r="B2015" s="5"/>
    </row>
    <row r="2016" spans="2:2" ht="35.25" customHeight="1" x14ac:dyDescent="0.25">
      <c r="B2016" s="5"/>
    </row>
    <row r="2017" spans="2:2" ht="35.25" customHeight="1" x14ac:dyDescent="0.25">
      <c r="B2017" s="5"/>
    </row>
    <row r="2018" spans="2:2" ht="35.25" customHeight="1" x14ac:dyDescent="0.25">
      <c r="B2018" s="5"/>
    </row>
    <row r="2019" spans="2:2" ht="35.25" customHeight="1" x14ac:dyDescent="0.25">
      <c r="B2019" s="5"/>
    </row>
    <row r="2020" spans="2:2" ht="35.25" customHeight="1" x14ac:dyDescent="0.25">
      <c r="B2020" s="5"/>
    </row>
    <row r="2021" spans="2:2" ht="35.25" customHeight="1" x14ac:dyDescent="0.25">
      <c r="B2021" s="5"/>
    </row>
    <row r="2022" spans="2:2" ht="35.25" customHeight="1" x14ac:dyDescent="0.25">
      <c r="B2022" s="5"/>
    </row>
    <row r="2023" spans="2:2" ht="35.25" customHeight="1" x14ac:dyDescent="0.25">
      <c r="B2023" s="5"/>
    </row>
    <row r="2024" spans="2:2" ht="35.25" customHeight="1" x14ac:dyDescent="0.25">
      <c r="B2024" s="5"/>
    </row>
    <row r="2025" spans="2:2" ht="35.25" customHeight="1" x14ac:dyDescent="0.25">
      <c r="B2025" s="5"/>
    </row>
    <row r="2026" spans="2:2" ht="35.25" customHeight="1" x14ac:dyDescent="0.25">
      <c r="B2026" s="5"/>
    </row>
    <row r="2027" spans="2:2" ht="35.25" customHeight="1" x14ac:dyDescent="0.25">
      <c r="B2027" s="5"/>
    </row>
    <row r="2028" spans="2:2" ht="35.25" customHeight="1" x14ac:dyDescent="0.25">
      <c r="B2028" s="5"/>
    </row>
    <row r="2029" spans="2:2" ht="35.25" customHeight="1" x14ac:dyDescent="0.25">
      <c r="B2029" s="5"/>
    </row>
    <row r="2030" spans="2:2" ht="35.25" customHeight="1" x14ac:dyDescent="0.25">
      <c r="B2030" s="5"/>
    </row>
    <row r="2031" spans="2:2" ht="35.25" customHeight="1" x14ac:dyDescent="0.25">
      <c r="B2031" s="5"/>
    </row>
    <row r="2032" spans="2:2" ht="35.25" customHeight="1" x14ac:dyDescent="0.25">
      <c r="B2032" s="5"/>
    </row>
    <row r="2033" spans="2:2" ht="35.25" customHeight="1" x14ac:dyDescent="0.25">
      <c r="B2033" s="5"/>
    </row>
    <row r="2034" spans="2:2" ht="35.25" customHeight="1" x14ac:dyDescent="0.25">
      <c r="B2034" s="5"/>
    </row>
    <row r="2035" spans="2:2" ht="35.25" customHeight="1" x14ac:dyDescent="0.25">
      <c r="B2035" s="5"/>
    </row>
    <row r="2036" spans="2:2" ht="35.25" customHeight="1" x14ac:dyDescent="0.25">
      <c r="B2036" s="5"/>
    </row>
    <row r="2037" spans="2:2" ht="35.25" customHeight="1" x14ac:dyDescent="0.25">
      <c r="B2037" s="5"/>
    </row>
    <row r="2038" spans="2:2" ht="35.25" customHeight="1" x14ac:dyDescent="0.25">
      <c r="B2038" s="5"/>
    </row>
    <row r="2039" spans="2:2" ht="35.25" customHeight="1" x14ac:dyDescent="0.25">
      <c r="B2039" s="5"/>
    </row>
    <row r="2040" spans="2:2" ht="35.25" customHeight="1" x14ac:dyDescent="0.25">
      <c r="B2040" s="5"/>
    </row>
    <row r="2041" spans="2:2" ht="35.25" customHeight="1" x14ac:dyDescent="0.25">
      <c r="B2041" s="5"/>
    </row>
    <row r="2042" spans="2:2" ht="35.25" customHeight="1" x14ac:dyDescent="0.25">
      <c r="B2042" s="5"/>
    </row>
    <row r="2043" spans="2:2" ht="35.25" customHeight="1" x14ac:dyDescent="0.25">
      <c r="B2043" s="5"/>
    </row>
    <row r="2044" spans="2:2" ht="35.25" customHeight="1" x14ac:dyDescent="0.25">
      <c r="B2044" s="5"/>
    </row>
    <row r="2045" spans="2:2" ht="35.25" customHeight="1" x14ac:dyDescent="0.25">
      <c r="B2045" s="5"/>
    </row>
    <row r="2046" spans="2:2" ht="35.25" customHeight="1" x14ac:dyDescent="0.25">
      <c r="B2046" s="5"/>
    </row>
    <row r="2047" spans="2:2" ht="35.25" customHeight="1" x14ac:dyDescent="0.25">
      <c r="B2047" s="5"/>
    </row>
    <row r="2048" spans="2:2" ht="35.25" customHeight="1" x14ac:dyDescent="0.25">
      <c r="B2048" s="5"/>
    </row>
    <row r="2049" spans="2:2" ht="35.25" customHeight="1" x14ac:dyDescent="0.25">
      <c r="B2049" s="5"/>
    </row>
    <row r="2050" spans="2:2" ht="35.25" customHeight="1" x14ac:dyDescent="0.25">
      <c r="B2050" s="5"/>
    </row>
    <row r="2051" spans="2:2" ht="35.25" customHeight="1" x14ac:dyDescent="0.25">
      <c r="B2051" s="5"/>
    </row>
    <row r="2052" spans="2:2" ht="35.25" customHeight="1" x14ac:dyDescent="0.25">
      <c r="B2052" s="5"/>
    </row>
    <row r="2053" spans="2:2" ht="35.25" customHeight="1" x14ac:dyDescent="0.25">
      <c r="B2053" s="5"/>
    </row>
    <row r="2054" spans="2:2" ht="35.25" customHeight="1" x14ac:dyDescent="0.25">
      <c r="B2054" s="5"/>
    </row>
    <row r="2055" spans="2:2" ht="35.25" customHeight="1" x14ac:dyDescent="0.25">
      <c r="B2055" s="5"/>
    </row>
    <row r="2056" spans="2:2" ht="35.25" customHeight="1" x14ac:dyDescent="0.25">
      <c r="B2056" s="5"/>
    </row>
    <row r="2057" spans="2:2" ht="35.25" customHeight="1" x14ac:dyDescent="0.25">
      <c r="B2057" s="5"/>
    </row>
    <row r="2058" spans="2:2" ht="35.25" customHeight="1" x14ac:dyDescent="0.25">
      <c r="B2058" s="5"/>
    </row>
    <row r="2059" spans="2:2" ht="35.25" customHeight="1" x14ac:dyDescent="0.25">
      <c r="B2059" s="5"/>
    </row>
    <row r="2060" spans="2:2" ht="35.25" customHeight="1" x14ac:dyDescent="0.25">
      <c r="B2060" s="5"/>
    </row>
    <row r="2061" spans="2:2" ht="35.25" customHeight="1" x14ac:dyDescent="0.25">
      <c r="B2061" s="5"/>
    </row>
    <row r="2062" spans="2:2" ht="35.25" customHeight="1" x14ac:dyDescent="0.25">
      <c r="B2062" s="5"/>
    </row>
    <row r="2063" spans="2:2" ht="35.25" customHeight="1" x14ac:dyDescent="0.25">
      <c r="B2063" s="5"/>
    </row>
    <row r="2064" spans="2:2" ht="35.25" customHeight="1" x14ac:dyDescent="0.25">
      <c r="B2064" s="5"/>
    </row>
    <row r="2065" spans="2:2" ht="35.25" customHeight="1" x14ac:dyDescent="0.25">
      <c r="B2065" s="5"/>
    </row>
    <row r="2066" spans="2:2" ht="35.25" customHeight="1" x14ac:dyDescent="0.25">
      <c r="B2066" s="5"/>
    </row>
    <row r="2067" spans="2:2" ht="35.25" customHeight="1" x14ac:dyDescent="0.25">
      <c r="B2067" s="5"/>
    </row>
    <row r="2068" spans="2:2" ht="35.25" customHeight="1" x14ac:dyDescent="0.25">
      <c r="B2068" s="5"/>
    </row>
    <row r="2069" spans="2:2" ht="35.25" customHeight="1" x14ac:dyDescent="0.25">
      <c r="B2069" s="5"/>
    </row>
    <row r="2070" spans="2:2" ht="35.25" customHeight="1" x14ac:dyDescent="0.25">
      <c r="B2070" s="5"/>
    </row>
    <row r="2071" spans="2:2" ht="35.25" customHeight="1" x14ac:dyDescent="0.25">
      <c r="B2071" s="5"/>
    </row>
    <row r="2072" spans="2:2" ht="35.25" customHeight="1" x14ac:dyDescent="0.25">
      <c r="B2072" s="5"/>
    </row>
    <row r="2073" spans="2:2" ht="35.25" customHeight="1" x14ac:dyDescent="0.25">
      <c r="B2073" s="5"/>
    </row>
    <row r="2074" spans="2:2" ht="35.25" customHeight="1" x14ac:dyDescent="0.25">
      <c r="B2074" s="5"/>
    </row>
    <row r="2075" spans="2:2" ht="35.25" customHeight="1" x14ac:dyDescent="0.25">
      <c r="B2075" s="5"/>
    </row>
    <row r="2076" spans="2:2" ht="35.25" customHeight="1" x14ac:dyDescent="0.25">
      <c r="B2076" s="5"/>
    </row>
    <row r="2077" spans="2:2" ht="35.25" customHeight="1" x14ac:dyDescent="0.25">
      <c r="B2077" s="5"/>
    </row>
    <row r="2078" spans="2:2" ht="35.25" customHeight="1" x14ac:dyDescent="0.25">
      <c r="B2078" s="5"/>
    </row>
    <row r="2079" spans="2:2" ht="35.25" customHeight="1" x14ac:dyDescent="0.25">
      <c r="B2079" s="5"/>
    </row>
    <row r="2080" spans="2:2" ht="35.25" customHeight="1" x14ac:dyDescent="0.25">
      <c r="B2080" s="5"/>
    </row>
    <row r="2081" spans="2:2" ht="35.25" customHeight="1" x14ac:dyDescent="0.25">
      <c r="B2081" s="5"/>
    </row>
    <row r="2082" spans="2:2" ht="35.25" customHeight="1" x14ac:dyDescent="0.25">
      <c r="B2082" s="5"/>
    </row>
    <row r="2083" spans="2:2" ht="35.25" customHeight="1" x14ac:dyDescent="0.25">
      <c r="B2083" s="5"/>
    </row>
    <row r="2084" spans="2:2" ht="35.25" customHeight="1" x14ac:dyDescent="0.25">
      <c r="B2084" s="5"/>
    </row>
    <row r="2085" spans="2:2" ht="35.25" customHeight="1" x14ac:dyDescent="0.25">
      <c r="B2085" s="5"/>
    </row>
    <row r="2086" spans="2:2" ht="35.25" customHeight="1" x14ac:dyDescent="0.25">
      <c r="B2086" s="5"/>
    </row>
    <row r="2087" spans="2:2" ht="35.25" customHeight="1" x14ac:dyDescent="0.25">
      <c r="B2087" s="5"/>
    </row>
    <row r="2088" spans="2:2" ht="35.25" customHeight="1" x14ac:dyDescent="0.25">
      <c r="B2088" s="5"/>
    </row>
    <row r="2089" spans="2:2" ht="35.25" customHeight="1" x14ac:dyDescent="0.25">
      <c r="B2089" s="5"/>
    </row>
    <row r="2090" spans="2:2" ht="35.25" customHeight="1" x14ac:dyDescent="0.25">
      <c r="B2090" s="5"/>
    </row>
    <row r="2091" spans="2:2" ht="35.25" customHeight="1" x14ac:dyDescent="0.25">
      <c r="B2091" s="5"/>
    </row>
    <row r="2092" spans="2:2" ht="35.25" customHeight="1" x14ac:dyDescent="0.25">
      <c r="B2092" s="5"/>
    </row>
    <row r="2093" spans="2:2" ht="35.25" customHeight="1" x14ac:dyDescent="0.25">
      <c r="B2093" s="5"/>
    </row>
    <row r="2094" spans="2:2" ht="35.25" customHeight="1" x14ac:dyDescent="0.25">
      <c r="B2094" s="5"/>
    </row>
    <row r="2095" spans="2:2" ht="35.25" customHeight="1" x14ac:dyDescent="0.25">
      <c r="B2095" s="5"/>
    </row>
    <row r="2096" spans="2:2" ht="35.25" customHeight="1" x14ac:dyDescent="0.25">
      <c r="B2096" s="5"/>
    </row>
    <row r="2097" spans="2:2" ht="35.25" customHeight="1" x14ac:dyDescent="0.25">
      <c r="B2097" s="5"/>
    </row>
    <row r="2098" spans="2:2" ht="35.25" customHeight="1" x14ac:dyDescent="0.25">
      <c r="B2098" s="5"/>
    </row>
    <row r="2099" spans="2:2" ht="35.25" customHeight="1" x14ac:dyDescent="0.25">
      <c r="B2099" s="5"/>
    </row>
    <row r="2100" spans="2:2" ht="35.25" customHeight="1" x14ac:dyDescent="0.25">
      <c r="B2100" s="5"/>
    </row>
    <row r="2101" spans="2:2" ht="35.25" customHeight="1" x14ac:dyDescent="0.25">
      <c r="B2101" s="5"/>
    </row>
    <row r="2102" spans="2:2" ht="35.25" customHeight="1" x14ac:dyDescent="0.25">
      <c r="B2102" s="5"/>
    </row>
    <row r="2103" spans="2:2" ht="35.25" customHeight="1" x14ac:dyDescent="0.25">
      <c r="B2103" s="5"/>
    </row>
    <row r="2104" spans="2:2" ht="35.25" customHeight="1" x14ac:dyDescent="0.25">
      <c r="B2104" s="5"/>
    </row>
    <row r="2105" spans="2:2" ht="35.25" customHeight="1" x14ac:dyDescent="0.25">
      <c r="B2105" s="5"/>
    </row>
    <row r="2106" spans="2:2" ht="35.25" customHeight="1" x14ac:dyDescent="0.25">
      <c r="B2106" s="5"/>
    </row>
    <row r="2107" spans="2:2" ht="35.25" customHeight="1" x14ac:dyDescent="0.25">
      <c r="B2107" s="5"/>
    </row>
    <row r="2108" spans="2:2" ht="35.25" customHeight="1" x14ac:dyDescent="0.25">
      <c r="B2108" s="5"/>
    </row>
    <row r="2109" spans="2:2" ht="35.25" customHeight="1" x14ac:dyDescent="0.25">
      <c r="B2109" s="5"/>
    </row>
    <row r="2110" spans="2:2" ht="35.25" customHeight="1" x14ac:dyDescent="0.25">
      <c r="B2110" s="5"/>
    </row>
    <row r="2111" spans="2:2" ht="35.25" customHeight="1" x14ac:dyDescent="0.25">
      <c r="B2111" s="5"/>
    </row>
    <row r="2112" spans="2:2" ht="35.25" customHeight="1" x14ac:dyDescent="0.25">
      <c r="B2112" s="5"/>
    </row>
    <row r="2113" spans="2:2" ht="35.25" customHeight="1" x14ac:dyDescent="0.25">
      <c r="B2113" s="5"/>
    </row>
    <row r="2114" spans="2:2" ht="35.25" customHeight="1" x14ac:dyDescent="0.25">
      <c r="B2114" s="5"/>
    </row>
    <row r="2115" spans="2:2" ht="35.25" customHeight="1" x14ac:dyDescent="0.25">
      <c r="B2115" s="5"/>
    </row>
    <row r="2116" spans="2:2" ht="35.25" customHeight="1" x14ac:dyDescent="0.25">
      <c r="B2116" s="5"/>
    </row>
    <row r="2117" spans="2:2" ht="35.25" customHeight="1" x14ac:dyDescent="0.25">
      <c r="B2117" s="5"/>
    </row>
    <row r="2118" spans="2:2" ht="35.25" customHeight="1" x14ac:dyDescent="0.25">
      <c r="B2118" s="5"/>
    </row>
    <row r="2119" spans="2:2" ht="35.25" customHeight="1" x14ac:dyDescent="0.25">
      <c r="B2119" s="5"/>
    </row>
    <row r="2120" spans="2:2" ht="35.25" customHeight="1" x14ac:dyDescent="0.25">
      <c r="B2120" s="5"/>
    </row>
    <row r="2121" spans="2:2" ht="35.25" customHeight="1" x14ac:dyDescent="0.25">
      <c r="B2121" s="5"/>
    </row>
    <row r="2122" spans="2:2" ht="35.25" customHeight="1" x14ac:dyDescent="0.25">
      <c r="B2122" s="5"/>
    </row>
    <row r="2123" spans="2:2" ht="35.25" customHeight="1" x14ac:dyDescent="0.25">
      <c r="B2123" s="5"/>
    </row>
    <row r="2124" spans="2:2" ht="35.25" customHeight="1" x14ac:dyDescent="0.25">
      <c r="B2124" s="5"/>
    </row>
    <row r="2125" spans="2:2" ht="35.25" customHeight="1" x14ac:dyDescent="0.25">
      <c r="B2125" s="5"/>
    </row>
    <row r="2126" spans="2:2" ht="35.25" customHeight="1" x14ac:dyDescent="0.25">
      <c r="B2126" s="5"/>
    </row>
    <row r="2127" spans="2:2" ht="35.25" customHeight="1" x14ac:dyDescent="0.25">
      <c r="B2127" s="5"/>
    </row>
    <row r="2128" spans="2:2" ht="35.25" customHeight="1" x14ac:dyDescent="0.25">
      <c r="B2128" s="5"/>
    </row>
    <row r="2129" spans="2:2" ht="35.25" customHeight="1" x14ac:dyDescent="0.25">
      <c r="B2129" s="5"/>
    </row>
    <row r="2130" spans="2:2" ht="35.25" customHeight="1" x14ac:dyDescent="0.25">
      <c r="B2130" s="5"/>
    </row>
    <row r="2131" spans="2:2" ht="35.25" customHeight="1" x14ac:dyDescent="0.25">
      <c r="B2131" s="5"/>
    </row>
    <row r="2132" spans="2:2" ht="35.25" customHeight="1" x14ac:dyDescent="0.25">
      <c r="B2132" s="5"/>
    </row>
    <row r="2133" spans="2:2" ht="35.25" customHeight="1" x14ac:dyDescent="0.25">
      <c r="B2133" s="5"/>
    </row>
    <row r="2134" spans="2:2" ht="35.25" customHeight="1" x14ac:dyDescent="0.25">
      <c r="B2134" s="5"/>
    </row>
    <row r="2135" spans="2:2" ht="35.25" customHeight="1" x14ac:dyDescent="0.25">
      <c r="B2135" s="5"/>
    </row>
    <row r="2136" spans="2:2" ht="35.25" customHeight="1" x14ac:dyDescent="0.25">
      <c r="B2136" s="5"/>
    </row>
    <row r="2137" spans="2:2" ht="35.25" customHeight="1" x14ac:dyDescent="0.25">
      <c r="B2137" s="5"/>
    </row>
    <row r="2138" spans="2:2" ht="35.25" customHeight="1" x14ac:dyDescent="0.25">
      <c r="B2138" s="5"/>
    </row>
    <row r="2139" spans="2:2" ht="35.25" customHeight="1" x14ac:dyDescent="0.25">
      <c r="B2139" s="5"/>
    </row>
    <row r="2140" spans="2:2" ht="35.25" customHeight="1" x14ac:dyDescent="0.25">
      <c r="B2140" s="5"/>
    </row>
    <row r="2141" spans="2:2" ht="35.25" customHeight="1" x14ac:dyDescent="0.25">
      <c r="B2141" s="5"/>
    </row>
    <row r="2142" spans="2:2" ht="35.25" customHeight="1" x14ac:dyDescent="0.25">
      <c r="B2142" s="5"/>
    </row>
    <row r="2143" spans="2:2" ht="35.25" customHeight="1" x14ac:dyDescent="0.25">
      <c r="B2143" s="5"/>
    </row>
    <row r="2144" spans="2:2" ht="35.25" customHeight="1" x14ac:dyDescent="0.25">
      <c r="B2144" s="5"/>
    </row>
    <row r="2145" spans="2:2" ht="35.25" customHeight="1" x14ac:dyDescent="0.25">
      <c r="B2145" s="5"/>
    </row>
    <row r="2146" spans="2:2" ht="35.25" customHeight="1" x14ac:dyDescent="0.25">
      <c r="B2146" s="5"/>
    </row>
    <row r="2147" spans="2:2" ht="35.25" customHeight="1" x14ac:dyDescent="0.25">
      <c r="B2147" s="5"/>
    </row>
    <row r="2148" spans="2:2" ht="35.25" customHeight="1" x14ac:dyDescent="0.25">
      <c r="B2148" s="5"/>
    </row>
    <row r="2149" spans="2:2" ht="35.25" customHeight="1" x14ac:dyDescent="0.25">
      <c r="B2149" s="5"/>
    </row>
    <row r="2150" spans="2:2" ht="35.25" customHeight="1" x14ac:dyDescent="0.25">
      <c r="B2150" s="5"/>
    </row>
    <row r="2151" spans="2:2" ht="35.25" customHeight="1" x14ac:dyDescent="0.25">
      <c r="B2151" s="5"/>
    </row>
    <row r="2152" spans="2:2" ht="35.25" customHeight="1" x14ac:dyDescent="0.25">
      <c r="B2152" s="5"/>
    </row>
    <row r="2153" spans="2:2" ht="35.25" customHeight="1" x14ac:dyDescent="0.25">
      <c r="B2153" s="5"/>
    </row>
    <row r="2154" spans="2:2" ht="35.25" customHeight="1" x14ac:dyDescent="0.25">
      <c r="B2154" s="5"/>
    </row>
    <row r="2155" spans="2:2" ht="35.25" customHeight="1" x14ac:dyDescent="0.25">
      <c r="B2155" s="5"/>
    </row>
    <row r="2156" spans="2:2" ht="35.25" customHeight="1" x14ac:dyDescent="0.25">
      <c r="B2156" s="5"/>
    </row>
    <row r="2157" spans="2:2" ht="35.25" customHeight="1" x14ac:dyDescent="0.25">
      <c r="B2157" s="5"/>
    </row>
    <row r="2158" spans="2:2" ht="35.25" customHeight="1" x14ac:dyDescent="0.25">
      <c r="B2158" s="5"/>
    </row>
    <row r="2159" spans="2:2" ht="35.25" customHeight="1" x14ac:dyDescent="0.25">
      <c r="B2159" s="5"/>
    </row>
    <row r="2160" spans="2:2" ht="35.25" customHeight="1" x14ac:dyDescent="0.25">
      <c r="B2160" s="5"/>
    </row>
    <row r="2161" spans="2:2" ht="35.25" customHeight="1" x14ac:dyDescent="0.25">
      <c r="B2161" s="5"/>
    </row>
    <row r="2162" spans="2:2" ht="35.25" customHeight="1" x14ac:dyDescent="0.25">
      <c r="B2162" s="5"/>
    </row>
    <row r="2163" spans="2:2" ht="35.25" customHeight="1" x14ac:dyDescent="0.25">
      <c r="B2163" s="5"/>
    </row>
    <row r="2164" spans="2:2" ht="35.25" customHeight="1" x14ac:dyDescent="0.25">
      <c r="B2164" s="5"/>
    </row>
    <row r="2165" spans="2:2" ht="35.25" customHeight="1" x14ac:dyDescent="0.25">
      <c r="B2165" s="5"/>
    </row>
    <row r="2166" spans="2:2" ht="35.25" customHeight="1" x14ac:dyDescent="0.25">
      <c r="B2166" s="5"/>
    </row>
    <row r="2167" spans="2:2" ht="35.25" customHeight="1" x14ac:dyDescent="0.25">
      <c r="B2167" s="5"/>
    </row>
    <row r="2168" spans="2:2" ht="35.25" customHeight="1" x14ac:dyDescent="0.25">
      <c r="B2168" s="5"/>
    </row>
    <row r="2169" spans="2:2" ht="35.25" customHeight="1" x14ac:dyDescent="0.25">
      <c r="B2169" s="5"/>
    </row>
    <row r="2170" spans="2:2" ht="35.25" customHeight="1" x14ac:dyDescent="0.25">
      <c r="B2170" s="5"/>
    </row>
    <row r="2171" spans="2:2" ht="35.25" customHeight="1" x14ac:dyDescent="0.25">
      <c r="B2171" s="5"/>
    </row>
    <row r="2172" spans="2:2" ht="35.25" customHeight="1" x14ac:dyDescent="0.25">
      <c r="B2172" s="5"/>
    </row>
    <row r="2173" spans="2:2" ht="35.25" customHeight="1" x14ac:dyDescent="0.25">
      <c r="B2173" s="5"/>
    </row>
    <row r="2174" spans="2:2" ht="35.25" customHeight="1" x14ac:dyDescent="0.25">
      <c r="B2174" s="5"/>
    </row>
    <row r="2175" spans="2:2" ht="35.25" customHeight="1" x14ac:dyDescent="0.25">
      <c r="B2175" s="5"/>
    </row>
    <row r="2176" spans="2:2" ht="35.25" customHeight="1" x14ac:dyDescent="0.25">
      <c r="B2176" s="5"/>
    </row>
    <row r="2177" spans="2:2" ht="35.25" customHeight="1" x14ac:dyDescent="0.25">
      <c r="B2177" s="5"/>
    </row>
    <row r="2178" spans="2:2" ht="35.25" customHeight="1" x14ac:dyDescent="0.25">
      <c r="B2178" s="5"/>
    </row>
    <row r="2179" spans="2:2" ht="35.25" customHeight="1" x14ac:dyDescent="0.25">
      <c r="B2179" s="5"/>
    </row>
    <row r="2180" spans="2:2" ht="35.25" customHeight="1" x14ac:dyDescent="0.25">
      <c r="B2180" s="5"/>
    </row>
    <row r="2181" spans="2:2" ht="35.25" customHeight="1" x14ac:dyDescent="0.25">
      <c r="B2181" s="5"/>
    </row>
    <row r="2182" spans="2:2" ht="35.25" customHeight="1" x14ac:dyDescent="0.25">
      <c r="B2182" s="5"/>
    </row>
    <row r="2183" spans="2:2" ht="35.25" customHeight="1" x14ac:dyDescent="0.25">
      <c r="B2183" s="5"/>
    </row>
    <row r="2184" spans="2:2" ht="35.25" customHeight="1" x14ac:dyDescent="0.25">
      <c r="B2184" s="5"/>
    </row>
    <row r="2185" spans="2:2" ht="35.25" customHeight="1" x14ac:dyDescent="0.25">
      <c r="B2185" s="5"/>
    </row>
    <row r="2186" spans="2:2" ht="35.25" customHeight="1" x14ac:dyDescent="0.25">
      <c r="B2186" s="5"/>
    </row>
    <row r="2187" spans="2:2" ht="35.25" customHeight="1" x14ac:dyDescent="0.25">
      <c r="B2187" s="5"/>
    </row>
    <row r="2188" spans="2:2" ht="35.25" customHeight="1" x14ac:dyDescent="0.25">
      <c r="B2188" s="5"/>
    </row>
    <row r="2189" spans="2:2" ht="35.25" customHeight="1" x14ac:dyDescent="0.25">
      <c r="B2189" s="5"/>
    </row>
    <row r="2190" spans="2:2" ht="35.25" customHeight="1" x14ac:dyDescent="0.25">
      <c r="B2190" s="5"/>
    </row>
    <row r="2191" spans="2:2" ht="35.25" customHeight="1" x14ac:dyDescent="0.25">
      <c r="B2191" s="5"/>
    </row>
    <row r="2192" spans="2:2" ht="35.25" customHeight="1" x14ac:dyDescent="0.25">
      <c r="B2192" s="5"/>
    </row>
    <row r="2193" spans="2:2" ht="35.25" customHeight="1" x14ac:dyDescent="0.25">
      <c r="B2193" s="5"/>
    </row>
    <row r="2194" spans="2:2" ht="35.25" customHeight="1" x14ac:dyDescent="0.25">
      <c r="B2194" s="5"/>
    </row>
    <row r="2195" spans="2:2" ht="35.25" customHeight="1" x14ac:dyDescent="0.25">
      <c r="B2195" s="5"/>
    </row>
    <row r="2196" spans="2:2" ht="35.25" customHeight="1" x14ac:dyDescent="0.25">
      <c r="B2196" s="5"/>
    </row>
    <row r="2197" spans="2:2" ht="35.25" customHeight="1" x14ac:dyDescent="0.25">
      <c r="B2197" s="5"/>
    </row>
    <row r="2198" spans="2:2" ht="35.25" customHeight="1" x14ac:dyDescent="0.25">
      <c r="B2198" s="5"/>
    </row>
    <row r="2199" spans="2:2" ht="35.25" customHeight="1" x14ac:dyDescent="0.25">
      <c r="B2199" s="5"/>
    </row>
    <row r="2200" spans="2:2" ht="35.25" customHeight="1" x14ac:dyDescent="0.25">
      <c r="B2200" s="5"/>
    </row>
    <row r="2201" spans="2:2" ht="35.25" customHeight="1" x14ac:dyDescent="0.25">
      <c r="B2201" s="5"/>
    </row>
    <row r="2202" spans="2:2" ht="35.25" customHeight="1" x14ac:dyDescent="0.25">
      <c r="B2202" s="5"/>
    </row>
    <row r="2203" spans="2:2" ht="35.25" customHeight="1" x14ac:dyDescent="0.25">
      <c r="B2203" s="5"/>
    </row>
    <row r="2204" spans="2:2" ht="35.25" customHeight="1" x14ac:dyDescent="0.25">
      <c r="B2204" s="5"/>
    </row>
    <row r="2205" spans="2:2" ht="35.25" customHeight="1" x14ac:dyDescent="0.25">
      <c r="B2205" s="5"/>
    </row>
    <row r="2206" spans="2:2" ht="35.25" customHeight="1" x14ac:dyDescent="0.25">
      <c r="B2206" s="5"/>
    </row>
    <row r="2207" spans="2:2" ht="35.25" customHeight="1" x14ac:dyDescent="0.25">
      <c r="B2207" s="5"/>
    </row>
    <row r="2208" spans="2:2" ht="35.25" customHeight="1" x14ac:dyDescent="0.25">
      <c r="B2208" s="5"/>
    </row>
    <row r="2209" spans="2:2" ht="35.25" customHeight="1" x14ac:dyDescent="0.25">
      <c r="B2209" s="5"/>
    </row>
    <row r="2210" spans="2:2" ht="35.25" customHeight="1" x14ac:dyDescent="0.25">
      <c r="B2210" s="5"/>
    </row>
    <row r="2211" spans="2:2" ht="35.25" customHeight="1" x14ac:dyDescent="0.25">
      <c r="B2211" s="5"/>
    </row>
    <row r="2212" spans="2:2" ht="35.25" customHeight="1" x14ac:dyDescent="0.25">
      <c r="B2212" s="5"/>
    </row>
    <row r="2213" spans="2:2" ht="35.25" customHeight="1" x14ac:dyDescent="0.25">
      <c r="B2213" s="5"/>
    </row>
    <row r="2214" spans="2:2" ht="35.25" customHeight="1" x14ac:dyDescent="0.25">
      <c r="B2214" s="5"/>
    </row>
    <row r="2215" spans="2:2" ht="35.25" customHeight="1" x14ac:dyDescent="0.25">
      <c r="B2215" s="5"/>
    </row>
    <row r="2216" spans="2:2" ht="35.25" customHeight="1" x14ac:dyDescent="0.25">
      <c r="B2216" s="5"/>
    </row>
    <row r="2217" spans="2:2" ht="35.25" customHeight="1" x14ac:dyDescent="0.25">
      <c r="B2217" s="5"/>
    </row>
    <row r="2218" spans="2:2" ht="35.25" customHeight="1" x14ac:dyDescent="0.25">
      <c r="B2218" s="5"/>
    </row>
    <row r="2219" spans="2:2" ht="35.25" customHeight="1" x14ac:dyDescent="0.25">
      <c r="B2219" s="5"/>
    </row>
    <row r="2220" spans="2:2" ht="35.25" customHeight="1" x14ac:dyDescent="0.25">
      <c r="B2220" s="5"/>
    </row>
    <row r="2221" spans="2:2" ht="35.25" customHeight="1" x14ac:dyDescent="0.25">
      <c r="B2221" s="5"/>
    </row>
    <row r="2222" spans="2:2" ht="35.25" customHeight="1" x14ac:dyDescent="0.25">
      <c r="B2222" s="5"/>
    </row>
    <row r="2223" spans="2:2" ht="35.25" customHeight="1" x14ac:dyDescent="0.25">
      <c r="B2223" s="5"/>
    </row>
    <row r="2224" spans="2:2" ht="35.25" customHeight="1" x14ac:dyDescent="0.25">
      <c r="B2224" s="5"/>
    </row>
    <row r="2225" spans="2:2" ht="35.25" customHeight="1" x14ac:dyDescent="0.25">
      <c r="B2225" s="5"/>
    </row>
    <row r="2226" spans="2:2" ht="35.25" customHeight="1" x14ac:dyDescent="0.25">
      <c r="B2226" s="5"/>
    </row>
    <row r="2227" spans="2:2" ht="35.25" customHeight="1" x14ac:dyDescent="0.25">
      <c r="B2227" s="5"/>
    </row>
    <row r="2228" spans="2:2" ht="35.25" customHeight="1" x14ac:dyDescent="0.25">
      <c r="B2228" s="5"/>
    </row>
    <row r="2229" spans="2:2" ht="35.25" customHeight="1" x14ac:dyDescent="0.25">
      <c r="B2229" s="5"/>
    </row>
    <row r="2230" spans="2:2" ht="35.25" customHeight="1" x14ac:dyDescent="0.25">
      <c r="B2230" s="5"/>
    </row>
    <row r="2231" spans="2:2" ht="35.25" customHeight="1" x14ac:dyDescent="0.25">
      <c r="B2231" s="5"/>
    </row>
    <row r="2232" spans="2:2" ht="35.25" customHeight="1" x14ac:dyDescent="0.25">
      <c r="B2232" s="5"/>
    </row>
    <row r="2233" spans="2:2" ht="35.25" customHeight="1" x14ac:dyDescent="0.25">
      <c r="B2233" s="5"/>
    </row>
    <row r="2234" spans="2:2" ht="35.25" customHeight="1" x14ac:dyDescent="0.25">
      <c r="B2234" s="5"/>
    </row>
    <row r="2235" spans="2:2" ht="35.25" customHeight="1" x14ac:dyDescent="0.25">
      <c r="B2235" s="5"/>
    </row>
    <row r="2236" spans="2:2" ht="35.25" customHeight="1" x14ac:dyDescent="0.25">
      <c r="B2236" s="5"/>
    </row>
    <row r="2237" spans="2:2" ht="35.25" customHeight="1" x14ac:dyDescent="0.25">
      <c r="B2237" s="5"/>
    </row>
    <row r="2238" spans="2:2" ht="35.25" customHeight="1" x14ac:dyDescent="0.25">
      <c r="B2238" s="5"/>
    </row>
    <row r="2239" spans="2:2" ht="35.25" customHeight="1" x14ac:dyDescent="0.25">
      <c r="B2239" s="5"/>
    </row>
    <row r="2240" spans="2:2" ht="35.25" customHeight="1" x14ac:dyDescent="0.25">
      <c r="B2240" s="5"/>
    </row>
    <row r="2241" spans="2:2" ht="35.25" customHeight="1" x14ac:dyDescent="0.25">
      <c r="B2241" s="5"/>
    </row>
    <row r="2242" spans="2:2" ht="35.25" customHeight="1" x14ac:dyDescent="0.25">
      <c r="B2242" s="5"/>
    </row>
    <row r="2243" spans="2:2" ht="35.25" customHeight="1" x14ac:dyDescent="0.25">
      <c r="B2243" s="5"/>
    </row>
    <row r="2244" spans="2:2" ht="35.25" customHeight="1" x14ac:dyDescent="0.25">
      <c r="B2244" s="5"/>
    </row>
    <row r="2245" spans="2:2" ht="35.25" customHeight="1" x14ac:dyDescent="0.25">
      <c r="B2245" s="5"/>
    </row>
    <row r="2246" spans="2:2" ht="35.25" customHeight="1" x14ac:dyDescent="0.25">
      <c r="B2246" s="5"/>
    </row>
    <row r="2247" spans="2:2" ht="35.25" customHeight="1" x14ac:dyDescent="0.25">
      <c r="B2247" s="5"/>
    </row>
    <row r="2248" spans="2:2" ht="35.25" customHeight="1" x14ac:dyDescent="0.25">
      <c r="B2248" s="5"/>
    </row>
    <row r="2249" spans="2:2" ht="35.25" customHeight="1" x14ac:dyDescent="0.25">
      <c r="B2249" s="5"/>
    </row>
    <row r="2250" spans="2:2" ht="35.25" customHeight="1" x14ac:dyDescent="0.25">
      <c r="B2250" s="5"/>
    </row>
    <row r="2251" spans="2:2" ht="35.25" customHeight="1" x14ac:dyDescent="0.25">
      <c r="B2251" s="5"/>
    </row>
    <row r="2252" spans="2:2" ht="35.25" customHeight="1" x14ac:dyDescent="0.25">
      <c r="B2252" s="5"/>
    </row>
    <row r="2253" spans="2:2" ht="35.25" customHeight="1" x14ac:dyDescent="0.25">
      <c r="B2253" s="5"/>
    </row>
    <row r="2254" spans="2:2" ht="35.25" customHeight="1" x14ac:dyDescent="0.25">
      <c r="B2254" s="5"/>
    </row>
    <row r="2255" spans="2:2" ht="35.25" customHeight="1" x14ac:dyDescent="0.25">
      <c r="B2255" s="5"/>
    </row>
    <row r="2256" spans="2:2" ht="35.25" customHeight="1" x14ac:dyDescent="0.25">
      <c r="B2256" s="5"/>
    </row>
    <row r="2257" spans="2:2" ht="35.25" customHeight="1" x14ac:dyDescent="0.25">
      <c r="B2257" s="5"/>
    </row>
    <row r="2258" spans="2:2" ht="35.25" customHeight="1" x14ac:dyDescent="0.25">
      <c r="B2258" s="5"/>
    </row>
    <row r="2259" spans="2:2" ht="35.25" customHeight="1" x14ac:dyDescent="0.25">
      <c r="B2259" s="5"/>
    </row>
    <row r="2260" spans="2:2" ht="35.25" customHeight="1" x14ac:dyDescent="0.25">
      <c r="B2260" s="5"/>
    </row>
    <row r="2261" spans="2:2" ht="35.25" customHeight="1" x14ac:dyDescent="0.25">
      <c r="B2261" s="5"/>
    </row>
    <row r="2262" spans="2:2" ht="35.25" customHeight="1" x14ac:dyDescent="0.25">
      <c r="B2262" s="5"/>
    </row>
    <row r="2263" spans="2:2" ht="35.25" customHeight="1" x14ac:dyDescent="0.25">
      <c r="B2263" s="5"/>
    </row>
    <row r="2264" spans="2:2" ht="35.25" customHeight="1" x14ac:dyDescent="0.25">
      <c r="B2264" s="5"/>
    </row>
    <row r="2265" spans="2:2" ht="35.25" customHeight="1" x14ac:dyDescent="0.25">
      <c r="B2265" s="5"/>
    </row>
    <row r="2266" spans="2:2" ht="35.25" customHeight="1" x14ac:dyDescent="0.25">
      <c r="B2266" s="5"/>
    </row>
    <row r="2267" spans="2:2" ht="35.25" customHeight="1" x14ac:dyDescent="0.25">
      <c r="B2267" s="5"/>
    </row>
    <row r="2268" spans="2:2" ht="35.25" customHeight="1" x14ac:dyDescent="0.25">
      <c r="B2268" s="5"/>
    </row>
    <row r="2269" spans="2:2" ht="35.25" customHeight="1" x14ac:dyDescent="0.25">
      <c r="B2269" s="5"/>
    </row>
    <row r="2270" spans="2:2" ht="35.25" customHeight="1" x14ac:dyDescent="0.25">
      <c r="B2270" s="5"/>
    </row>
    <row r="2271" spans="2:2" ht="35.25" customHeight="1" x14ac:dyDescent="0.25">
      <c r="B2271" s="5"/>
    </row>
    <row r="2272" spans="2:2" ht="35.25" customHeight="1" x14ac:dyDescent="0.25">
      <c r="B2272" s="5"/>
    </row>
    <row r="2273" spans="2:2" ht="35.25" customHeight="1" x14ac:dyDescent="0.25">
      <c r="B2273" s="5"/>
    </row>
    <row r="2274" spans="2:2" ht="35.25" customHeight="1" x14ac:dyDescent="0.25">
      <c r="B2274" s="5"/>
    </row>
    <row r="2275" spans="2:2" ht="35.25" customHeight="1" x14ac:dyDescent="0.25">
      <c r="B2275" s="5"/>
    </row>
    <row r="2276" spans="2:2" ht="35.25" customHeight="1" x14ac:dyDescent="0.25">
      <c r="B2276" s="5"/>
    </row>
    <row r="2277" spans="2:2" ht="35.25" customHeight="1" x14ac:dyDescent="0.25">
      <c r="B2277" s="5"/>
    </row>
    <row r="2278" spans="2:2" ht="35.25" customHeight="1" x14ac:dyDescent="0.25">
      <c r="B2278" s="5"/>
    </row>
    <row r="2279" spans="2:2" ht="35.25" customHeight="1" x14ac:dyDescent="0.25">
      <c r="B2279" s="5"/>
    </row>
    <row r="2280" spans="2:2" ht="35.25" customHeight="1" x14ac:dyDescent="0.25">
      <c r="B2280" s="5"/>
    </row>
    <row r="2281" spans="2:2" ht="35.25" customHeight="1" x14ac:dyDescent="0.25">
      <c r="B2281" s="5"/>
    </row>
    <row r="2282" spans="2:2" ht="35.25" customHeight="1" x14ac:dyDescent="0.25">
      <c r="B2282" s="5"/>
    </row>
    <row r="2283" spans="2:2" ht="35.25" customHeight="1" x14ac:dyDescent="0.25">
      <c r="B2283" s="5"/>
    </row>
    <row r="2284" spans="2:2" ht="35.25" customHeight="1" x14ac:dyDescent="0.25">
      <c r="B2284" s="5"/>
    </row>
    <row r="2285" spans="2:2" ht="35.25" customHeight="1" x14ac:dyDescent="0.25">
      <c r="B2285" s="5"/>
    </row>
    <row r="2286" spans="2:2" ht="35.25" customHeight="1" x14ac:dyDescent="0.25">
      <c r="B2286" s="5"/>
    </row>
    <row r="2287" spans="2:2" ht="35.25" customHeight="1" x14ac:dyDescent="0.25">
      <c r="B2287" s="5"/>
    </row>
    <row r="2288" spans="2:2" ht="35.25" customHeight="1" x14ac:dyDescent="0.25">
      <c r="B2288" s="5"/>
    </row>
    <row r="2289" spans="2:2" ht="35.25" customHeight="1" x14ac:dyDescent="0.25">
      <c r="B2289" s="5"/>
    </row>
    <row r="2290" spans="2:2" ht="35.25" customHeight="1" x14ac:dyDescent="0.25">
      <c r="B2290" s="5"/>
    </row>
    <row r="2291" spans="2:2" ht="35.25" customHeight="1" x14ac:dyDescent="0.25">
      <c r="B2291" s="5"/>
    </row>
    <row r="2292" spans="2:2" ht="35.25" customHeight="1" x14ac:dyDescent="0.25">
      <c r="B2292" s="5"/>
    </row>
    <row r="2293" spans="2:2" ht="35.25" customHeight="1" x14ac:dyDescent="0.25">
      <c r="B2293" s="5"/>
    </row>
    <row r="2294" spans="2:2" ht="35.25" customHeight="1" x14ac:dyDescent="0.25">
      <c r="B2294" s="5"/>
    </row>
    <row r="2295" spans="2:2" ht="35.25" customHeight="1" x14ac:dyDescent="0.25">
      <c r="B2295" s="5"/>
    </row>
    <row r="2296" spans="2:2" ht="35.25" customHeight="1" x14ac:dyDescent="0.25">
      <c r="B2296" s="5"/>
    </row>
    <row r="2297" spans="2:2" ht="35.25" customHeight="1" x14ac:dyDescent="0.25">
      <c r="B2297" s="5"/>
    </row>
    <row r="2298" spans="2:2" ht="35.25" customHeight="1" x14ac:dyDescent="0.25">
      <c r="B2298" s="5"/>
    </row>
    <row r="2299" spans="2:2" ht="35.25" customHeight="1" x14ac:dyDescent="0.25">
      <c r="B2299" s="5"/>
    </row>
    <row r="2300" spans="2:2" ht="35.25" customHeight="1" x14ac:dyDescent="0.25">
      <c r="B2300" s="5"/>
    </row>
    <row r="2301" spans="2:2" ht="35.25" customHeight="1" x14ac:dyDescent="0.25">
      <c r="B2301" s="5"/>
    </row>
    <row r="2302" spans="2:2" ht="35.25" customHeight="1" x14ac:dyDescent="0.25">
      <c r="B2302" s="5"/>
    </row>
    <row r="2303" spans="2:2" ht="35.25" customHeight="1" x14ac:dyDescent="0.25">
      <c r="B2303" s="5"/>
    </row>
    <row r="2304" spans="2:2" ht="35.25" customHeight="1" x14ac:dyDescent="0.25">
      <c r="B2304" s="5"/>
    </row>
    <row r="2305" spans="2:2" ht="35.25" customHeight="1" x14ac:dyDescent="0.25">
      <c r="B2305" s="5"/>
    </row>
    <row r="2306" spans="2:2" ht="35.25" customHeight="1" x14ac:dyDescent="0.25">
      <c r="B2306" s="5"/>
    </row>
    <row r="2307" spans="2:2" ht="35.25" customHeight="1" x14ac:dyDescent="0.25">
      <c r="B2307" s="5"/>
    </row>
    <row r="2308" spans="2:2" ht="35.25" customHeight="1" x14ac:dyDescent="0.25">
      <c r="B2308" s="5"/>
    </row>
    <row r="2309" spans="2:2" ht="35.25" customHeight="1" x14ac:dyDescent="0.25">
      <c r="B2309" s="5"/>
    </row>
    <row r="2310" spans="2:2" ht="35.25" customHeight="1" x14ac:dyDescent="0.25">
      <c r="B2310" s="5"/>
    </row>
    <row r="2311" spans="2:2" ht="35.25" customHeight="1" x14ac:dyDescent="0.25">
      <c r="B2311" s="5"/>
    </row>
    <row r="2312" spans="2:2" ht="35.25" customHeight="1" x14ac:dyDescent="0.25">
      <c r="B2312" s="5"/>
    </row>
    <row r="2313" spans="2:2" ht="35.25" customHeight="1" x14ac:dyDescent="0.25">
      <c r="B2313" s="5"/>
    </row>
    <row r="2314" spans="2:2" ht="35.25" customHeight="1" x14ac:dyDescent="0.25">
      <c r="B2314" s="5"/>
    </row>
    <row r="2315" spans="2:2" ht="35.25" customHeight="1" x14ac:dyDescent="0.25">
      <c r="B2315" s="5"/>
    </row>
    <row r="2316" spans="2:2" ht="35.25" customHeight="1" x14ac:dyDescent="0.25">
      <c r="B2316" s="5"/>
    </row>
    <row r="2317" spans="2:2" ht="35.25" customHeight="1" x14ac:dyDescent="0.25">
      <c r="B2317" s="5"/>
    </row>
    <row r="2318" spans="2:2" ht="35.25" customHeight="1" x14ac:dyDescent="0.25">
      <c r="B2318" s="5"/>
    </row>
    <row r="2319" spans="2:2" ht="35.25" customHeight="1" x14ac:dyDescent="0.25">
      <c r="B2319" s="5"/>
    </row>
    <row r="2320" spans="2:2" ht="35.25" customHeight="1" x14ac:dyDescent="0.25">
      <c r="B2320" s="5"/>
    </row>
    <row r="2321" spans="2:2" ht="35.25" customHeight="1" x14ac:dyDescent="0.25">
      <c r="B2321" s="5"/>
    </row>
    <row r="2322" spans="2:2" ht="35.25" customHeight="1" x14ac:dyDescent="0.25">
      <c r="B2322" s="5"/>
    </row>
    <row r="2323" spans="2:2" ht="35.25" customHeight="1" x14ac:dyDescent="0.25">
      <c r="B2323" s="5"/>
    </row>
    <row r="2324" spans="2:2" ht="35.25" customHeight="1" x14ac:dyDescent="0.25">
      <c r="B2324" s="5"/>
    </row>
    <row r="2325" spans="2:2" ht="35.25" customHeight="1" x14ac:dyDescent="0.25">
      <c r="B2325" s="5"/>
    </row>
    <row r="2326" spans="2:2" ht="35.25" customHeight="1" x14ac:dyDescent="0.25">
      <c r="B2326" s="5"/>
    </row>
    <row r="2327" spans="2:2" ht="35.25" customHeight="1" x14ac:dyDescent="0.25">
      <c r="B2327" s="5"/>
    </row>
    <row r="2328" spans="2:2" ht="35.25" customHeight="1" x14ac:dyDescent="0.25">
      <c r="B2328" s="5"/>
    </row>
    <row r="2329" spans="2:2" ht="35.25" customHeight="1" x14ac:dyDescent="0.25">
      <c r="B2329" s="5"/>
    </row>
    <row r="2330" spans="2:2" ht="35.25" customHeight="1" x14ac:dyDescent="0.25">
      <c r="B2330" s="5"/>
    </row>
    <row r="2331" spans="2:2" ht="35.25" customHeight="1" x14ac:dyDescent="0.25">
      <c r="B2331" s="5"/>
    </row>
    <row r="2332" spans="2:2" ht="35.25" customHeight="1" x14ac:dyDescent="0.25">
      <c r="B2332" s="5"/>
    </row>
    <row r="2333" spans="2:2" ht="35.25" customHeight="1" x14ac:dyDescent="0.25">
      <c r="B2333" s="5"/>
    </row>
    <row r="2334" spans="2:2" ht="35.25" customHeight="1" x14ac:dyDescent="0.25">
      <c r="B2334" s="5"/>
    </row>
    <row r="2335" spans="2:2" ht="35.25" customHeight="1" x14ac:dyDescent="0.25">
      <c r="B2335" s="5"/>
    </row>
    <row r="2336" spans="2:2" ht="35.25" customHeight="1" x14ac:dyDescent="0.25">
      <c r="B2336" s="5"/>
    </row>
    <row r="2337" spans="2:2" ht="35.25" customHeight="1" x14ac:dyDescent="0.25">
      <c r="B2337" s="5"/>
    </row>
    <row r="2338" spans="2:2" ht="35.25" customHeight="1" x14ac:dyDescent="0.25">
      <c r="B2338" s="5"/>
    </row>
    <row r="2339" spans="2:2" ht="35.25" customHeight="1" x14ac:dyDescent="0.25">
      <c r="B2339" s="5"/>
    </row>
    <row r="2340" spans="2:2" ht="35.25" customHeight="1" x14ac:dyDescent="0.25">
      <c r="B2340" s="5"/>
    </row>
    <row r="2341" spans="2:2" ht="35.25" customHeight="1" x14ac:dyDescent="0.25">
      <c r="B2341" s="5"/>
    </row>
    <row r="2342" spans="2:2" ht="35.25" customHeight="1" x14ac:dyDescent="0.25">
      <c r="B2342" s="5"/>
    </row>
    <row r="2343" spans="2:2" ht="35.25" customHeight="1" x14ac:dyDescent="0.25">
      <c r="B2343" s="5"/>
    </row>
    <row r="2344" spans="2:2" ht="35.25" customHeight="1" x14ac:dyDescent="0.25">
      <c r="B2344" s="5"/>
    </row>
    <row r="2345" spans="2:2" ht="35.25" customHeight="1" x14ac:dyDescent="0.25">
      <c r="B2345" s="5"/>
    </row>
    <row r="2346" spans="2:2" ht="35.25" customHeight="1" x14ac:dyDescent="0.25">
      <c r="B2346" s="5"/>
    </row>
    <row r="2347" spans="2:2" ht="35.25" customHeight="1" x14ac:dyDescent="0.25">
      <c r="B2347" s="5"/>
    </row>
    <row r="2348" spans="2:2" ht="35.25" customHeight="1" x14ac:dyDescent="0.25">
      <c r="B2348" s="5"/>
    </row>
    <row r="2349" spans="2:2" ht="35.25" customHeight="1" x14ac:dyDescent="0.25">
      <c r="B2349" s="5"/>
    </row>
    <row r="2350" spans="2:2" ht="35.25" customHeight="1" x14ac:dyDescent="0.25">
      <c r="B2350" s="5"/>
    </row>
    <row r="2351" spans="2:2" ht="35.25" customHeight="1" x14ac:dyDescent="0.25">
      <c r="B2351" s="5"/>
    </row>
    <row r="2352" spans="2:2" ht="35.25" customHeight="1" x14ac:dyDescent="0.25">
      <c r="B2352" s="5"/>
    </row>
    <row r="2353" spans="2:2" ht="35.25" customHeight="1" x14ac:dyDescent="0.25">
      <c r="B2353" s="5"/>
    </row>
    <row r="2354" spans="2:2" ht="35.25" customHeight="1" x14ac:dyDescent="0.25">
      <c r="B2354" s="5"/>
    </row>
    <row r="2355" spans="2:2" ht="35.25" customHeight="1" x14ac:dyDescent="0.25">
      <c r="B2355" s="5"/>
    </row>
    <row r="2356" spans="2:2" ht="35.25" customHeight="1" x14ac:dyDescent="0.25">
      <c r="B2356" s="5"/>
    </row>
    <row r="2357" spans="2:2" ht="35.25" customHeight="1" x14ac:dyDescent="0.25">
      <c r="B2357" s="5"/>
    </row>
    <row r="2358" spans="2:2" ht="35.25" customHeight="1" x14ac:dyDescent="0.25">
      <c r="B2358" s="5"/>
    </row>
    <row r="2359" spans="2:2" ht="35.25" customHeight="1" x14ac:dyDescent="0.25">
      <c r="B2359" s="5"/>
    </row>
    <row r="2360" spans="2:2" ht="35.25" customHeight="1" x14ac:dyDescent="0.25">
      <c r="B2360" s="5"/>
    </row>
    <row r="2361" spans="2:2" ht="35.25" customHeight="1" x14ac:dyDescent="0.25">
      <c r="B2361" s="5"/>
    </row>
    <row r="2362" spans="2:2" ht="35.25" customHeight="1" x14ac:dyDescent="0.25">
      <c r="B2362" s="5"/>
    </row>
    <row r="2363" spans="2:2" ht="35.25" customHeight="1" x14ac:dyDescent="0.25">
      <c r="B2363" s="5"/>
    </row>
    <row r="2364" spans="2:2" ht="35.25" customHeight="1" x14ac:dyDescent="0.25">
      <c r="B2364" s="5"/>
    </row>
    <row r="2365" spans="2:2" ht="35.25" customHeight="1" x14ac:dyDescent="0.25">
      <c r="B2365" s="5"/>
    </row>
    <row r="2366" spans="2:2" ht="35.25" customHeight="1" x14ac:dyDescent="0.25">
      <c r="B2366" s="5"/>
    </row>
    <row r="2367" spans="2:2" ht="35.25" customHeight="1" x14ac:dyDescent="0.25">
      <c r="B2367" s="5"/>
    </row>
    <row r="2368" spans="2:2" ht="35.25" customHeight="1" x14ac:dyDescent="0.25">
      <c r="B2368" s="5"/>
    </row>
    <row r="2369" spans="2:2" ht="35.25" customHeight="1" x14ac:dyDescent="0.25">
      <c r="B2369" s="5"/>
    </row>
    <row r="2370" spans="2:2" ht="35.25" customHeight="1" x14ac:dyDescent="0.25">
      <c r="B2370" s="5"/>
    </row>
    <row r="2371" spans="2:2" ht="35.25" customHeight="1" x14ac:dyDescent="0.25">
      <c r="B2371" s="5"/>
    </row>
    <row r="2372" spans="2:2" ht="35.25" customHeight="1" x14ac:dyDescent="0.25">
      <c r="B2372" s="5"/>
    </row>
    <row r="2373" spans="2:2" ht="35.25" customHeight="1" x14ac:dyDescent="0.25">
      <c r="B2373" s="5"/>
    </row>
    <row r="2374" spans="2:2" ht="35.25" customHeight="1" x14ac:dyDescent="0.25">
      <c r="B2374" s="5"/>
    </row>
    <row r="2375" spans="2:2" ht="35.25" customHeight="1" x14ac:dyDescent="0.25">
      <c r="B2375" s="5"/>
    </row>
    <row r="2376" spans="2:2" ht="35.25" customHeight="1" x14ac:dyDescent="0.25">
      <c r="B2376" s="5"/>
    </row>
    <row r="2377" spans="2:2" ht="35.25" customHeight="1" x14ac:dyDescent="0.25">
      <c r="B2377" s="5"/>
    </row>
    <row r="2378" spans="2:2" ht="35.25" customHeight="1" x14ac:dyDescent="0.25">
      <c r="B2378" s="5"/>
    </row>
    <row r="2379" spans="2:2" ht="35.25" customHeight="1" x14ac:dyDescent="0.25">
      <c r="B2379" s="5"/>
    </row>
    <row r="2380" spans="2:2" ht="35.25" customHeight="1" x14ac:dyDescent="0.25">
      <c r="B2380" s="5"/>
    </row>
    <row r="2381" spans="2:2" ht="35.25" customHeight="1" x14ac:dyDescent="0.25">
      <c r="B2381" s="5"/>
    </row>
    <row r="2382" spans="2:2" ht="35.25" customHeight="1" x14ac:dyDescent="0.25">
      <c r="B2382" s="5"/>
    </row>
    <row r="2383" spans="2:2" ht="35.25" customHeight="1" x14ac:dyDescent="0.25">
      <c r="B2383" s="5"/>
    </row>
    <row r="2384" spans="2:2" ht="35.25" customHeight="1" x14ac:dyDescent="0.25">
      <c r="B2384" s="5"/>
    </row>
    <row r="2385" spans="2:2" ht="35.25" customHeight="1" x14ac:dyDescent="0.25">
      <c r="B2385" s="5"/>
    </row>
    <row r="2386" spans="2:2" ht="35.25" customHeight="1" x14ac:dyDescent="0.25">
      <c r="B2386" s="5"/>
    </row>
    <row r="2387" spans="2:2" ht="35.25" customHeight="1" x14ac:dyDescent="0.25">
      <c r="B2387" s="5"/>
    </row>
    <row r="2388" spans="2:2" ht="35.25" customHeight="1" x14ac:dyDescent="0.25">
      <c r="B2388" s="5"/>
    </row>
    <row r="2389" spans="2:2" ht="35.25" customHeight="1" x14ac:dyDescent="0.25">
      <c r="B2389" s="5"/>
    </row>
    <row r="2390" spans="2:2" ht="35.25" customHeight="1" x14ac:dyDescent="0.25">
      <c r="B2390" s="5"/>
    </row>
    <row r="2391" spans="2:2" ht="35.25" customHeight="1" x14ac:dyDescent="0.25">
      <c r="B2391" s="5"/>
    </row>
    <row r="2392" spans="2:2" ht="35.25" customHeight="1" x14ac:dyDescent="0.25">
      <c r="B2392" s="5"/>
    </row>
    <row r="2393" spans="2:2" ht="35.25" customHeight="1" x14ac:dyDescent="0.25">
      <c r="B2393" s="5"/>
    </row>
    <row r="2394" spans="2:2" ht="35.25" customHeight="1" x14ac:dyDescent="0.25">
      <c r="B2394" s="5"/>
    </row>
    <row r="2395" spans="2:2" ht="35.25" customHeight="1" x14ac:dyDescent="0.25">
      <c r="B2395" s="5"/>
    </row>
    <row r="2396" spans="2:2" ht="35.25" customHeight="1" x14ac:dyDescent="0.25">
      <c r="B2396" s="5"/>
    </row>
    <row r="2397" spans="2:2" ht="35.25" customHeight="1" x14ac:dyDescent="0.25">
      <c r="B2397" s="5"/>
    </row>
    <row r="2398" spans="2:2" ht="35.25" customHeight="1" x14ac:dyDescent="0.25">
      <c r="B2398" s="5"/>
    </row>
    <row r="2399" spans="2:2" ht="35.25" customHeight="1" x14ac:dyDescent="0.25">
      <c r="B2399" s="5"/>
    </row>
    <row r="2400" spans="2:2" ht="35.25" customHeight="1" x14ac:dyDescent="0.25">
      <c r="B2400" s="5"/>
    </row>
    <row r="2401" spans="2:2" ht="35.25" customHeight="1" x14ac:dyDescent="0.25">
      <c r="B2401" s="5"/>
    </row>
    <row r="2402" spans="2:2" ht="35.25" customHeight="1" x14ac:dyDescent="0.25">
      <c r="B2402" s="5"/>
    </row>
    <row r="2403" spans="2:2" ht="35.25" customHeight="1" x14ac:dyDescent="0.25">
      <c r="B2403" s="5"/>
    </row>
    <row r="2404" spans="2:2" ht="35.25" customHeight="1" x14ac:dyDescent="0.25">
      <c r="B2404" s="5"/>
    </row>
    <row r="2405" spans="2:2" ht="35.25" customHeight="1" x14ac:dyDescent="0.25">
      <c r="B2405" s="5"/>
    </row>
    <row r="2406" spans="2:2" ht="35.25" customHeight="1" x14ac:dyDescent="0.25">
      <c r="B2406" s="5"/>
    </row>
    <row r="2407" spans="2:2" ht="35.25" customHeight="1" x14ac:dyDescent="0.25">
      <c r="B2407" s="5"/>
    </row>
    <row r="2408" spans="2:2" ht="35.25" customHeight="1" x14ac:dyDescent="0.25">
      <c r="B2408" s="5"/>
    </row>
    <row r="2409" spans="2:2" ht="35.25" customHeight="1" x14ac:dyDescent="0.25">
      <c r="B2409" s="5"/>
    </row>
    <row r="2410" spans="2:2" ht="35.25" customHeight="1" x14ac:dyDescent="0.25">
      <c r="B2410" s="5"/>
    </row>
    <row r="2411" spans="2:2" ht="35.25" customHeight="1" x14ac:dyDescent="0.25">
      <c r="B2411" s="5"/>
    </row>
    <row r="2412" spans="2:2" ht="35.25" customHeight="1" x14ac:dyDescent="0.25">
      <c r="B2412" s="5"/>
    </row>
    <row r="2413" spans="2:2" ht="35.25" customHeight="1" x14ac:dyDescent="0.25">
      <c r="B2413" s="5"/>
    </row>
    <row r="2414" spans="2:2" ht="35.25" customHeight="1" x14ac:dyDescent="0.25">
      <c r="B2414" s="5"/>
    </row>
    <row r="2415" spans="2:2" ht="35.25" customHeight="1" x14ac:dyDescent="0.25">
      <c r="B2415" s="5"/>
    </row>
    <row r="2416" spans="2:2" ht="35.25" customHeight="1" x14ac:dyDescent="0.25">
      <c r="B2416" s="5"/>
    </row>
    <row r="2417" spans="2:2" ht="35.25" customHeight="1" x14ac:dyDescent="0.25">
      <c r="B2417" s="5"/>
    </row>
    <row r="2418" spans="2:2" ht="35.25" customHeight="1" x14ac:dyDescent="0.25">
      <c r="B2418" s="5"/>
    </row>
    <row r="2419" spans="2:2" ht="35.25" customHeight="1" x14ac:dyDescent="0.25">
      <c r="B2419" s="5"/>
    </row>
    <row r="2420" spans="2:2" ht="35.25" customHeight="1" x14ac:dyDescent="0.25">
      <c r="B2420" s="5"/>
    </row>
    <row r="2421" spans="2:2" ht="35.25" customHeight="1" x14ac:dyDescent="0.25">
      <c r="B2421" s="5"/>
    </row>
    <row r="2422" spans="2:2" ht="35.25" customHeight="1" x14ac:dyDescent="0.25">
      <c r="B2422" s="5"/>
    </row>
    <row r="2423" spans="2:2" ht="35.25" customHeight="1" x14ac:dyDescent="0.25">
      <c r="B2423" s="5"/>
    </row>
    <row r="2424" spans="2:2" ht="35.25" customHeight="1" x14ac:dyDescent="0.25">
      <c r="B2424" s="5"/>
    </row>
    <row r="2425" spans="2:2" ht="35.25" customHeight="1" x14ac:dyDescent="0.25">
      <c r="B2425" s="5"/>
    </row>
    <row r="2426" spans="2:2" ht="35.25" customHeight="1" x14ac:dyDescent="0.25">
      <c r="B2426" s="5"/>
    </row>
    <row r="2427" spans="2:2" ht="35.25" customHeight="1" x14ac:dyDescent="0.25">
      <c r="B2427" s="5"/>
    </row>
    <row r="2428" spans="2:2" ht="35.25" customHeight="1" x14ac:dyDescent="0.25">
      <c r="B2428" s="5"/>
    </row>
    <row r="2429" spans="2:2" ht="35.25" customHeight="1" x14ac:dyDescent="0.25">
      <c r="B2429" s="5"/>
    </row>
    <row r="2430" spans="2:2" ht="35.25" customHeight="1" x14ac:dyDescent="0.25">
      <c r="B2430" s="5"/>
    </row>
    <row r="2431" spans="2:2" ht="35.25" customHeight="1" x14ac:dyDescent="0.25">
      <c r="B2431" s="5"/>
    </row>
    <row r="2432" spans="2:2" ht="35.25" customHeight="1" x14ac:dyDescent="0.25">
      <c r="B2432" s="5"/>
    </row>
    <row r="2433" spans="2:2" ht="35.25" customHeight="1" x14ac:dyDescent="0.25">
      <c r="B2433" s="5"/>
    </row>
    <row r="2434" spans="2:2" ht="35.25" customHeight="1" x14ac:dyDescent="0.25">
      <c r="B2434" s="5"/>
    </row>
    <row r="2435" spans="2:2" ht="35.25" customHeight="1" x14ac:dyDescent="0.25">
      <c r="B2435" s="5"/>
    </row>
    <row r="2436" spans="2:2" ht="35.25" customHeight="1" x14ac:dyDescent="0.25">
      <c r="B2436" s="5"/>
    </row>
    <row r="2437" spans="2:2" ht="35.25" customHeight="1" x14ac:dyDescent="0.25">
      <c r="B2437" s="5"/>
    </row>
    <row r="2438" spans="2:2" ht="35.25" customHeight="1" x14ac:dyDescent="0.25">
      <c r="B2438" s="5"/>
    </row>
    <row r="2439" spans="2:2" ht="35.25" customHeight="1" x14ac:dyDescent="0.25">
      <c r="B2439" s="5"/>
    </row>
    <row r="2440" spans="2:2" ht="35.25" customHeight="1" x14ac:dyDescent="0.25">
      <c r="B2440" s="5"/>
    </row>
    <row r="2441" spans="2:2" ht="35.25" customHeight="1" x14ac:dyDescent="0.25">
      <c r="B2441" s="5"/>
    </row>
    <row r="2442" spans="2:2" ht="35.25" customHeight="1" x14ac:dyDescent="0.25">
      <c r="B2442" s="5"/>
    </row>
    <row r="2443" spans="2:2" ht="35.25" customHeight="1" x14ac:dyDescent="0.25">
      <c r="B2443" s="5"/>
    </row>
    <row r="2444" spans="2:2" ht="35.25" customHeight="1" x14ac:dyDescent="0.25">
      <c r="B2444" s="5"/>
    </row>
    <row r="2445" spans="2:2" ht="35.25" customHeight="1" x14ac:dyDescent="0.25">
      <c r="B2445" s="5"/>
    </row>
    <row r="2446" spans="2:2" ht="35.25" customHeight="1" x14ac:dyDescent="0.25">
      <c r="B2446" s="5"/>
    </row>
    <row r="2447" spans="2:2" ht="35.25" customHeight="1" x14ac:dyDescent="0.25">
      <c r="B2447" s="5"/>
    </row>
    <row r="2448" spans="2:2" ht="35.25" customHeight="1" x14ac:dyDescent="0.25">
      <c r="B2448" s="5"/>
    </row>
    <row r="2449" spans="2:2" ht="35.25" customHeight="1" x14ac:dyDescent="0.25">
      <c r="B2449" s="5"/>
    </row>
    <row r="2450" spans="2:2" ht="35.25" customHeight="1" x14ac:dyDescent="0.25">
      <c r="B2450" s="5"/>
    </row>
    <row r="2451" spans="2:2" ht="35.25" customHeight="1" x14ac:dyDescent="0.25">
      <c r="B2451" s="5"/>
    </row>
    <row r="2452" spans="2:2" ht="35.25" customHeight="1" x14ac:dyDescent="0.25">
      <c r="B2452" s="5"/>
    </row>
    <row r="2453" spans="2:2" ht="35.25" customHeight="1" x14ac:dyDescent="0.25">
      <c r="B2453" s="5"/>
    </row>
    <row r="2454" spans="2:2" ht="35.25" customHeight="1" x14ac:dyDescent="0.25">
      <c r="B2454" s="5"/>
    </row>
    <row r="2455" spans="2:2" ht="35.25" customHeight="1" x14ac:dyDescent="0.25">
      <c r="B2455" s="5"/>
    </row>
    <row r="2456" spans="2:2" ht="35.25" customHeight="1" x14ac:dyDescent="0.25">
      <c r="B2456" s="5"/>
    </row>
    <row r="2457" spans="2:2" ht="35.25" customHeight="1" x14ac:dyDescent="0.25">
      <c r="B2457" s="5"/>
    </row>
    <row r="2458" spans="2:2" ht="35.25" customHeight="1" x14ac:dyDescent="0.25">
      <c r="B2458" s="5"/>
    </row>
    <row r="2459" spans="2:2" ht="35.25" customHeight="1" x14ac:dyDescent="0.25">
      <c r="B2459" s="5"/>
    </row>
    <row r="2460" spans="2:2" ht="35.25" customHeight="1" x14ac:dyDescent="0.25">
      <c r="B2460" s="5"/>
    </row>
    <row r="2461" spans="2:2" ht="35.25" customHeight="1" x14ac:dyDescent="0.25">
      <c r="B2461" s="5"/>
    </row>
    <row r="2462" spans="2:2" ht="35.25" customHeight="1" x14ac:dyDescent="0.25">
      <c r="B2462" s="5"/>
    </row>
    <row r="2463" spans="2:2" ht="35.25" customHeight="1" x14ac:dyDescent="0.25">
      <c r="B2463" s="5"/>
    </row>
    <row r="2464" spans="2:2" ht="35.25" customHeight="1" x14ac:dyDescent="0.25">
      <c r="B2464" s="5"/>
    </row>
    <row r="2465" spans="2:2" ht="35.25" customHeight="1" x14ac:dyDescent="0.25">
      <c r="B2465" s="5"/>
    </row>
    <row r="2466" spans="2:2" ht="35.25" customHeight="1" x14ac:dyDescent="0.25">
      <c r="B2466" s="5"/>
    </row>
    <row r="2467" spans="2:2" ht="35.25" customHeight="1" x14ac:dyDescent="0.25">
      <c r="B2467" s="5"/>
    </row>
    <row r="2468" spans="2:2" ht="35.25" customHeight="1" x14ac:dyDescent="0.25">
      <c r="B2468" s="5"/>
    </row>
    <row r="2469" spans="2:2" ht="35.25" customHeight="1" x14ac:dyDescent="0.25">
      <c r="B2469" s="5"/>
    </row>
    <row r="2470" spans="2:2" ht="35.25" customHeight="1" x14ac:dyDescent="0.25">
      <c r="B2470" s="5"/>
    </row>
    <row r="2471" spans="2:2" ht="35.25" customHeight="1" x14ac:dyDescent="0.25">
      <c r="B2471" s="5"/>
    </row>
    <row r="2472" spans="2:2" ht="35.25" customHeight="1" x14ac:dyDescent="0.25">
      <c r="B2472" s="5"/>
    </row>
    <row r="2473" spans="2:2" ht="35.25" customHeight="1" x14ac:dyDescent="0.25">
      <c r="B2473" s="5"/>
    </row>
    <row r="2474" spans="2:2" ht="35.25" customHeight="1" x14ac:dyDescent="0.25">
      <c r="B2474" s="5"/>
    </row>
    <row r="2475" spans="2:2" ht="35.25" customHeight="1" x14ac:dyDescent="0.25">
      <c r="B2475" s="5"/>
    </row>
    <row r="2476" spans="2:2" ht="35.25" customHeight="1" x14ac:dyDescent="0.25">
      <c r="B2476" s="5"/>
    </row>
    <row r="2477" spans="2:2" ht="35.25" customHeight="1" x14ac:dyDescent="0.25">
      <c r="B2477" s="5"/>
    </row>
    <row r="2478" spans="2:2" ht="35.25" customHeight="1" x14ac:dyDescent="0.25">
      <c r="B2478" s="5"/>
    </row>
    <row r="2479" spans="2:2" ht="35.25" customHeight="1" x14ac:dyDescent="0.25">
      <c r="B2479" s="5"/>
    </row>
    <row r="2480" spans="2:2" ht="35.25" customHeight="1" x14ac:dyDescent="0.25">
      <c r="B2480" s="5"/>
    </row>
    <row r="2481" spans="2:2" ht="35.25" customHeight="1" x14ac:dyDescent="0.25">
      <c r="B2481" s="5"/>
    </row>
    <row r="2482" spans="2:2" ht="35.25" customHeight="1" x14ac:dyDescent="0.25">
      <c r="B2482" s="5"/>
    </row>
    <row r="2483" spans="2:2" ht="35.25" customHeight="1" x14ac:dyDescent="0.25">
      <c r="B2483" s="5"/>
    </row>
    <row r="2484" spans="2:2" ht="35.25" customHeight="1" x14ac:dyDescent="0.25">
      <c r="B2484" s="5"/>
    </row>
    <row r="2485" spans="2:2" ht="35.25" customHeight="1" x14ac:dyDescent="0.25">
      <c r="B2485" s="5"/>
    </row>
    <row r="2486" spans="2:2" ht="35.25" customHeight="1" x14ac:dyDescent="0.25">
      <c r="B2486" s="5"/>
    </row>
    <row r="2487" spans="2:2" ht="35.25" customHeight="1" x14ac:dyDescent="0.25">
      <c r="B2487" s="5"/>
    </row>
    <row r="2488" spans="2:2" ht="35.25" customHeight="1" x14ac:dyDescent="0.25">
      <c r="B2488" s="5"/>
    </row>
    <row r="2489" spans="2:2" ht="35.25" customHeight="1" x14ac:dyDescent="0.25">
      <c r="B2489" s="5"/>
    </row>
    <row r="2490" spans="2:2" ht="35.25" customHeight="1" x14ac:dyDescent="0.25">
      <c r="B2490" s="5"/>
    </row>
    <row r="2491" spans="2:2" ht="35.25" customHeight="1" x14ac:dyDescent="0.25">
      <c r="B2491" s="5"/>
    </row>
    <row r="2492" spans="2:2" ht="35.25" customHeight="1" x14ac:dyDescent="0.25">
      <c r="B2492" s="5"/>
    </row>
    <row r="2493" spans="2:2" ht="35.25" customHeight="1" x14ac:dyDescent="0.25">
      <c r="B2493" s="5"/>
    </row>
    <row r="2494" spans="2:2" ht="35.25" customHeight="1" x14ac:dyDescent="0.25">
      <c r="B2494" s="5"/>
    </row>
    <row r="2495" spans="2:2" ht="35.25" customHeight="1" x14ac:dyDescent="0.25">
      <c r="B2495" s="5"/>
    </row>
    <row r="2496" spans="2:2" ht="35.25" customHeight="1" x14ac:dyDescent="0.25">
      <c r="B2496" s="5"/>
    </row>
    <row r="2497" spans="2:2" ht="35.25" customHeight="1" x14ac:dyDescent="0.25">
      <c r="B2497" s="5"/>
    </row>
    <row r="2498" spans="2:2" ht="35.25" customHeight="1" x14ac:dyDescent="0.25">
      <c r="B2498" s="5"/>
    </row>
    <row r="2499" spans="2:2" ht="35.25" customHeight="1" x14ac:dyDescent="0.25">
      <c r="B2499" s="5"/>
    </row>
    <row r="2500" spans="2:2" ht="35.25" customHeight="1" x14ac:dyDescent="0.25">
      <c r="B2500" s="5"/>
    </row>
    <row r="2501" spans="2:2" ht="35.25" customHeight="1" x14ac:dyDescent="0.25">
      <c r="B2501" s="5"/>
    </row>
    <row r="2502" spans="2:2" ht="35.25" customHeight="1" x14ac:dyDescent="0.25">
      <c r="B2502" s="5"/>
    </row>
    <row r="2503" spans="2:2" ht="35.25" customHeight="1" x14ac:dyDescent="0.25">
      <c r="B2503" s="5"/>
    </row>
    <row r="2504" spans="2:2" ht="35.25" customHeight="1" x14ac:dyDescent="0.25">
      <c r="B2504" s="5"/>
    </row>
    <row r="2505" spans="2:2" ht="35.25" customHeight="1" x14ac:dyDescent="0.25">
      <c r="B2505" s="5"/>
    </row>
    <row r="2506" spans="2:2" ht="35.25" customHeight="1" x14ac:dyDescent="0.25">
      <c r="B2506" s="5"/>
    </row>
    <row r="2507" spans="2:2" ht="35.25" customHeight="1" x14ac:dyDescent="0.25">
      <c r="B2507" s="5"/>
    </row>
    <row r="2508" spans="2:2" ht="35.25" customHeight="1" x14ac:dyDescent="0.25">
      <c r="B2508" s="5"/>
    </row>
    <row r="2509" spans="2:2" ht="35.25" customHeight="1" x14ac:dyDescent="0.25">
      <c r="B2509" s="5"/>
    </row>
    <row r="2510" spans="2:2" ht="35.25" customHeight="1" x14ac:dyDescent="0.25">
      <c r="B2510" s="5"/>
    </row>
    <row r="2511" spans="2:2" ht="35.25" customHeight="1" x14ac:dyDescent="0.25">
      <c r="B2511" s="5"/>
    </row>
    <row r="2512" spans="2:2" ht="35.25" customHeight="1" x14ac:dyDescent="0.25">
      <c r="B2512" s="5"/>
    </row>
    <row r="2513" spans="2:2" ht="35.25" customHeight="1" x14ac:dyDescent="0.25">
      <c r="B2513" s="5"/>
    </row>
    <row r="2514" spans="2:2" ht="35.25" customHeight="1" x14ac:dyDescent="0.25">
      <c r="B2514" s="5"/>
    </row>
    <row r="2515" spans="2:2" ht="35.25" customHeight="1" x14ac:dyDescent="0.25">
      <c r="B2515" s="5"/>
    </row>
    <row r="2516" spans="2:2" ht="35.25" customHeight="1" x14ac:dyDescent="0.25">
      <c r="B2516" s="5"/>
    </row>
    <row r="2517" spans="2:2" ht="35.25" customHeight="1" x14ac:dyDescent="0.25">
      <c r="B2517" s="5"/>
    </row>
    <row r="2518" spans="2:2" ht="35.25" customHeight="1" x14ac:dyDescent="0.25">
      <c r="B2518" s="5"/>
    </row>
    <row r="2519" spans="2:2" ht="35.25" customHeight="1" x14ac:dyDescent="0.25">
      <c r="B2519" s="5"/>
    </row>
    <row r="2520" spans="2:2" ht="35.25" customHeight="1" x14ac:dyDescent="0.25">
      <c r="B2520" s="5"/>
    </row>
    <row r="2521" spans="2:2" ht="35.25" customHeight="1" x14ac:dyDescent="0.25">
      <c r="B2521" s="5"/>
    </row>
    <row r="2522" spans="2:2" ht="35.25" customHeight="1" x14ac:dyDescent="0.25">
      <c r="B2522" s="5"/>
    </row>
    <row r="2523" spans="2:2" ht="35.25" customHeight="1" x14ac:dyDescent="0.25">
      <c r="B2523" s="5"/>
    </row>
    <row r="2524" spans="2:2" ht="35.25" customHeight="1" x14ac:dyDescent="0.25">
      <c r="B2524" s="5"/>
    </row>
    <row r="2525" spans="2:2" ht="35.25" customHeight="1" x14ac:dyDescent="0.25">
      <c r="B2525" s="5"/>
    </row>
    <row r="2526" spans="2:2" ht="35.25" customHeight="1" x14ac:dyDescent="0.25">
      <c r="B2526" s="5"/>
    </row>
    <row r="2527" spans="2:2" ht="35.25" customHeight="1" x14ac:dyDescent="0.25">
      <c r="B2527" s="5"/>
    </row>
    <row r="2528" spans="2:2" ht="35.25" customHeight="1" x14ac:dyDescent="0.25">
      <c r="B2528" s="5"/>
    </row>
    <row r="2529" spans="2:2" ht="35.25" customHeight="1" x14ac:dyDescent="0.25">
      <c r="B2529" s="5"/>
    </row>
    <row r="2530" spans="2:2" ht="35.25" customHeight="1" x14ac:dyDescent="0.25">
      <c r="B2530" s="5"/>
    </row>
    <row r="2531" spans="2:2" ht="35.25" customHeight="1" x14ac:dyDescent="0.25">
      <c r="B2531" s="5"/>
    </row>
    <row r="2532" spans="2:2" ht="35.25" customHeight="1" x14ac:dyDescent="0.25">
      <c r="B2532" s="5"/>
    </row>
    <row r="2533" spans="2:2" ht="35.25" customHeight="1" x14ac:dyDescent="0.25">
      <c r="B2533" s="5"/>
    </row>
    <row r="2534" spans="2:2" ht="35.25" customHeight="1" x14ac:dyDescent="0.25">
      <c r="B2534" s="5"/>
    </row>
    <row r="2535" spans="2:2" ht="35.25" customHeight="1" x14ac:dyDescent="0.25">
      <c r="B2535" s="5"/>
    </row>
    <row r="2536" spans="2:2" ht="35.25" customHeight="1" x14ac:dyDescent="0.25">
      <c r="B2536" s="5"/>
    </row>
    <row r="2537" spans="2:2" ht="35.25" customHeight="1" x14ac:dyDescent="0.25">
      <c r="B2537" s="5"/>
    </row>
    <row r="2538" spans="2:2" ht="35.25" customHeight="1" x14ac:dyDescent="0.25">
      <c r="B2538" s="5"/>
    </row>
    <row r="2539" spans="2:2" ht="35.25" customHeight="1" x14ac:dyDescent="0.25">
      <c r="B2539" s="5"/>
    </row>
    <row r="2540" spans="2:2" ht="35.25" customHeight="1" x14ac:dyDescent="0.25">
      <c r="B2540" s="5"/>
    </row>
    <row r="2541" spans="2:2" ht="35.25" customHeight="1" x14ac:dyDescent="0.25">
      <c r="B2541" s="5"/>
    </row>
    <row r="2542" spans="2:2" ht="35.25" customHeight="1" x14ac:dyDescent="0.25">
      <c r="B2542" s="5"/>
    </row>
    <row r="2543" spans="2:2" ht="35.25" customHeight="1" x14ac:dyDescent="0.25">
      <c r="B2543" s="5"/>
    </row>
    <row r="2544" spans="2:2" ht="35.25" customHeight="1" x14ac:dyDescent="0.25">
      <c r="B2544" s="5"/>
    </row>
    <row r="2545" spans="2:2" ht="35.25" customHeight="1" x14ac:dyDescent="0.25">
      <c r="B2545" s="5"/>
    </row>
    <row r="2546" spans="2:2" ht="35.25" customHeight="1" x14ac:dyDescent="0.25">
      <c r="B2546" s="5"/>
    </row>
    <row r="2547" spans="2:2" ht="35.25" customHeight="1" x14ac:dyDescent="0.25">
      <c r="B2547" s="5"/>
    </row>
    <row r="2548" spans="2:2" ht="35.25" customHeight="1" x14ac:dyDescent="0.25">
      <c r="B2548" s="5"/>
    </row>
    <row r="2549" spans="2:2" ht="35.25" customHeight="1" x14ac:dyDescent="0.25">
      <c r="B2549" s="5"/>
    </row>
    <row r="2550" spans="2:2" ht="35.25" customHeight="1" x14ac:dyDescent="0.25">
      <c r="B2550" s="5"/>
    </row>
    <row r="2551" spans="2:2" ht="35.25" customHeight="1" x14ac:dyDescent="0.25">
      <c r="B2551" s="5"/>
    </row>
    <row r="2552" spans="2:2" ht="35.25" customHeight="1" x14ac:dyDescent="0.25">
      <c r="B2552" s="5"/>
    </row>
    <row r="2553" spans="2:2" ht="35.25" customHeight="1" x14ac:dyDescent="0.25">
      <c r="B2553" s="5"/>
    </row>
    <row r="2554" spans="2:2" ht="35.25" customHeight="1" x14ac:dyDescent="0.25">
      <c r="B2554" s="5"/>
    </row>
    <row r="2555" spans="2:2" ht="35.25" customHeight="1" x14ac:dyDescent="0.25">
      <c r="B2555" s="5"/>
    </row>
    <row r="2556" spans="2:2" ht="35.25" customHeight="1" x14ac:dyDescent="0.25">
      <c r="B2556" s="5"/>
    </row>
    <row r="2557" spans="2:2" ht="35.25" customHeight="1" x14ac:dyDescent="0.25">
      <c r="B2557" s="5"/>
    </row>
    <row r="2558" spans="2:2" ht="35.25" customHeight="1" x14ac:dyDescent="0.25">
      <c r="B2558" s="5"/>
    </row>
    <row r="2559" spans="2:2" ht="35.25" customHeight="1" x14ac:dyDescent="0.25">
      <c r="B2559" s="5"/>
    </row>
    <row r="2560" spans="2:2" ht="35.25" customHeight="1" x14ac:dyDescent="0.25">
      <c r="B2560" s="5"/>
    </row>
    <row r="2561" spans="2:2" ht="35.25" customHeight="1" x14ac:dyDescent="0.25">
      <c r="B2561" s="5"/>
    </row>
    <row r="2562" spans="2:2" ht="35.25" customHeight="1" x14ac:dyDescent="0.25">
      <c r="B2562" s="5"/>
    </row>
    <row r="2563" spans="2:2" ht="35.25" customHeight="1" x14ac:dyDescent="0.25">
      <c r="B2563" s="5"/>
    </row>
    <row r="2564" spans="2:2" ht="35.25" customHeight="1" x14ac:dyDescent="0.25">
      <c r="B2564" s="5"/>
    </row>
    <row r="2565" spans="2:2" ht="35.25" customHeight="1" x14ac:dyDescent="0.25">
      <c r="B2565" s="5"/>
    </row>
    <row r="2566" spans="2:2" ht="35.25" customHeight="1" x14ac:dyDescent="0.25">
      <c r="B2566" s="5"/>
    </row>
    <row r="2567" spans="2:2" ht="35.25" customHeight="1" x14ac:dyDescent="0.25">
      <c r="B2567" s="5"/>
    </row>
    <row r="2568" spans="2:2" ht="35.25" customHeight="1" x14ac:dyDescent="0.25">
      <c r="B2568" s="5"/>
    </row>
    <row r="2569" spans="2:2" ht="35.25" customHeight="1" x14ac:dyDescent="0.25">
      <c r="B2569" s="5"/>
    </row>
    <row r="2570" spans="2:2" ht="35.25" customHeight="1" x14ac:dyDescent="0.25">
      <c r="B2570" s="5"/>
    </row>
    <row r="2571" spans="2:2" ht="35.25" customHeight="1" x14ac:dyDescent="0.25">
      <c r="B2571" s="5"/>
    </row>
    <row r="2572" spans="2:2" ht="35.25" customHeight="1" x14ac:dyDescent="0.25">
      <c r="B2572" s="5"/>
    </row>
    <row r="2573" spans="2:2" ht="35.25" customHeight="1" x14ac:dyDescent="0.25">
      <c r="B2573" s="5"/>
    </row>
    <row r="2574" spans="2:2" ht="35.25" customHeight="1" x14ac:dyDescent="0.25">
      <c r="B2574" s="5"/>
    </row>
    <row r="2575" spans="2:2" ht="35.25" customHeight="1" x14ac:dyDescent="0.25">
      <c r="B2575" s="5"/>
    </row>
    <row r="2576" spans="2:2" ht="35.25" customHeight="1" x14ac:dyDescent="0.25">
      <c r="B2576" s="5"/>
    </row>
    <row r="2577" spans="2:2" ht="35.25" customHeight="1" x14ac:dyDescent="0.25">
      <c r="B2577" s="5"/>
    </row>
    <row r="2578" spans="2:2" ht="35.25" customHeight="1" x14ac:dyDescent="0.25">
      <c r="B2578" s="5"/>
    </row>
    <row r="2579" spans="2:2" ht="35.25" customHeight="1" x14ac:dyDescent="0.25">
      <c r="B2579" s="5"/>
    </row>
    <row r="2580" spans="2:2" ht="35.25" customHeight="1" x14ac:dyDescent="0.25">
      <c r="B2580" s="5"/>
    </row>
    <row r="2581" spans="2:2" ht="35.25" customHeight="1" x14ac:dyDescent="0.25">
      <c r="B2581" s="5"/>
    </row>
    <row r="2582" spans="2:2" ht="35.25" customHeight="1" x14ac:dyDescent="0.25">
      <c r="B2582" s="5"/>
    </row>
    <row r="2583" spans="2:2" ht="35.25" customHeight="1" x14ac:dyDescent="0.25">
      <c r="B2583" s="5"/>
    </row>
    <row r="2584" spans="2:2" ht="35.25" customHeight="1" x14ac:dyDescent="0.25">
      <c r="B2584" s="5"/>
    </row>
    <row r="2585" spans="2:2" ht="35.25" customHeight="1" x14ac:dyDescent="0.25">
      <c r="B2585" s="5"/>
    </row>
    <row r="2586" spans="2:2" ht="35.25" customHeight="1" x14ac:dyDescent="0.25">
      <c r="B2586" s="5"/>
    </row>
    <row r="2587" spans="2:2" ht="35.25" customHeight="1" x14ac:dyDescent="0.25">
      <c r="B2587" s="5"/>
    </row>
    <row r="2588" spans="2:2" ht="35.25" customHeight="1" x14ac:dyDescent="0.25">
      <c r="B2588" s="5"/>
    </row>
    <row r="2589" spans="2:2" ht="35.25" customHeight="1" x14ac:dyDescent="0.25">
      <c r="B2589" s="5"/>
    </row>
    <row r="2590" spans="2:2" ht="35.25" customHeight="1" x14ac:dyDescent="0.25">
      <c r="B2590" s="5"/>
    </row>
    <row r="2591" spans="2:2" ht="35.25" customHeight="1" x14ac:dyDescent="0.25">
      <c r="B2591" s="5"/>
    </row>
    <row r="2592" spans="2:2" ht="35.25" customHeight="1" x14ac:dyDescent="0.25">
      <c r="B2592" s="5"/>
    </row>
    <row r="2593" spans="2:2" ht="35.25" customHeight="1" x14ac:dyDescent="0.25">
      <c r="B2593" s="5"/>
    </row>
    <row r="2594" spans="2:2" ht="35.25" customHeight="1" x14ac:dyDescent="0.25">
      <c r="B2594" s="5"/>
    </row>
    <row r="2595" spans="2:2" ht="35.25" customHeight="1" x14ac:dyDescent="0.25">
      <c r="B2595" s="5"/>
    </row>
    <row r="2596" spans="2:2" ht="35.25" customHeight="1" x14ac:dyDescent="0.25">
      <c r="B2596" s="5"/>
    </row>
    <row r="2597" spans="2:2" ht="35.25" customHeight="1" x14ac:dyDescent="0.25">
      <c r="B2597" s="5"/>
    </row>
    <row r="2598" spans="2:2" ht="35.25" customHeight="1" x14ac:dyDescent="0.25">
      <c r="B2598" s="5"/>
    </row>
    <row r="2599" spans="2:2" ht="35.25" customHeight="1" x14ac:dyDescent="0.25">
      <c r="B2599" s="5"/>
    </row>
    <row r="2600" spans="2:2" ht="35.25" customHeight="1" x14ac:dyDescent="0.25">
      <c r="B2600" s="5"/>
    </row>
    <row r="2601" spans="2:2" ht="35.25" customHeight="1" x14ac:dyDescent="0.25">
      <c r="B2601" s="5"/>
    </row>
    <row r="2602" spans="2:2" ht="35.25" customHeight="1" x14ac:dyDescent="0.25">
      <c r="B2602" s="5"/>
    </row>
    <row r="2603" spans="2:2" ht="35.25" customHeight="1" x14ac:dyDescent="0.25">
      <c r="B2603" s="5"/>
    </row>
    <row r="2604" spans="2:2" ht="35.25" customHeight="1" x14ac:dyDescent="0.25">
      <c r="B2604" s="5"/>
    </row>
    <row r="2605" spans="2:2" ht="35.25" customHeight="1" x14ac:dyDescent="0.25">
      <c r="B2605" s="5"/>
    </row>
    <row r="2606" spans="2:2" ht="35.25" customHeight="1" x14ac:dyDescent="0.25">
      <c r="B2606" s="5"/>
    </row>
    <row r="2607" spans="2:2" ht="35.25" customHeight="1" x14ac:dyDescent="0.25">
      <c r="B2607" s="5"/>
    </row>
    <row r="2608" spans="2:2" ht="35.25" customHeight="1" x14ac:dyDescent="0.25">
      <c r="B2608" s="5"/>
    </row>
    <row r="2609" spans="2:2" ht="35.25" customHeight="1" x14ac:dyDescent="0.25">
      <c r="B2609" s="5"/>
    </row>
    <row r="2610" spans="2:2" ht="35.25" customHeight="1" x14ac:dyDescent="0.25">
      <c r="B2610" s="5"/>
    </row>
    <row r="2611" spans="2:2" ht="35.25" customHeight="1" x14ac:dyDescent="0.25">
      <c r="B2611" s="5"/>
    </row>
    <row r="2612" spans="2:2" ht="35.25" customHeight="1" x14ac:dyDescent="0.25">
      <c r="B2612" s="5"/>
    </row>
    <row r="2613" spans="2:2" ht="35.25" customHeight="1" x14ac:dyDescent="0.25">
      <c r="B2613" s="5"/>
    </row>
    <row r="2614" spans="2:2" ht="35.25" customHeight="1" x14ac:dyDescent="0.25">
      <c r="B2614" s="5"/>
    </row>
    <row r="2615" spans="2:2" ht="35.25" customHeight="1" x14ac:dyDescent="0.25">
      <c r="B2615" s="5"/>
    </row>
    <row r="2616" spans="2:2" ht="35.25" customHeight="1" x14ac:dyDescent="0.25">
      <c r="B2616" s="5"/>
    </row>
    <row r="2617" spans="2:2" ht="35.25" customHeight="1" x14ac:dyDescent="0.25">
      <c r="B2617" s="5"/>
    </row>
    <row r="2618" spans="2:2" ht="35.25" customHeight="1" x14ac:dyDescent="0.25">
      <c r="B2618" s="5"/>
    </row>
    <row r="2619" spans="2:2" ht="35.25" customHeight="1" x14ac:dyDescent="0.25">
      <c r="B2619" s="5"/>
    </row>
    <row r="2620" spans="2:2" ht="35.25" customHeight="1" x14ac:dyDescent="0.25">
      <c r="B2620" s="5"/>
    </row>
    <row r="2621" spans="2:2" ht="35.25" customHeight="1" x14ac:dyDescent="0.25">
      <c r="B2621" s="5"/>
    </row>
    <row r="2622" spans="2:2" ht="35.25" customHeight="1" x14ac:dyDescent="0.25">
      <c r="B2622" s="5"/>
    </row>
    <row r="2623" spans="2:2" ht="35.25" customHeight="1" x14ac:dyDescent="0.25">
      <c r="B2623" s="5"/>
    </row>
    <row r="2624" spans="2:2" ht="35.25" customHeight="1" x14ac:dyDescent="0.25">
      <c r="B2624" s="5"/>
    </row>
    <row r="2625" spans="2:2" ht="35.25" customHeight="1" x14ac:dyDescent="0.25">
      <c r="B2625" s="5"/>
    </row>
    <row r="2626" spans="2:2" ht="35.25" customHeight="1" x14ac:dyDescent="0.25">
      <c r="B2626" s="5"/>
    </row>
    <row r="2627" spans="2:2" ht="35.25" customHeight="1" x14ac:dyDescent="0.25">
      <c r="B2627" s="5"/>
    </row>
    <row r="2628" spans="2:2" ht="35.25" customHeight="1" x14ac:dyDescent="0.25">
      <c r="B2628" s="5"/>
    </row>
    <row r="2629" spans="2:2" ht="35.25" customHeight="1" x14ac:dyDescent="0.25">
      <c r="B2629" s="5"/>
    </row>
    <row r="2630" spans="2:2" ht="35.25" customHeight="1" x14ac:dyDescent="0.25">
      <c r="B2630" s="5"/>
    </row>
    <row r="2631" spans="2:2" ht="35.25" customHeight="1" x14ac:dyDescent="0.25">
      <c r="B2631" s="5"/>
    </row>
    <row r="2632" spans="2:2" ht="35.25" customHeight="1" x14ac:dyDescent="0.25">
      <c r="B2632" s="5"/>
    </row>
    <row r="2633" spans="2:2" ht="35.25" customHeight="1" x14ac:dyDescent="0.25">
      <c r="B2633" s="5"/>
    </row>
    <row r="2634" spans="2:2" ht="35.25" customHeight="1" x14ac:dyDescent="0.25">
      <c r="B2634" s="5"/>
    </row>
    <row r="2635" spans="2:2" ht="35.25" customHeight="1" x14ac:dyDescent="0.25">
      <c r="B2635" s="5"/>
    </row>
    <row r="2636" spans="2:2" ht="35.25" customHeight="1" x14ac:dyDescent="0.25">
      <c r="B2636" s="5"/>
    </row>
    <row r="2637" spans="2:2" ht="35.25" customHeight="1" x14ac:dyDescent="0.25">
      <c r="B2637" s="5"/>
    </row>
    <row r="2638" spans="2:2" ht="35.25" customHeight="1" x14ac:dyDescent="0.25">
      <c r="B2638" s="5"/>
    </row>
    <row r="2639" spans="2:2" ht="35.25" customHeight="1" x14ac:dyDescent="0.25">
      <c r="B2639" s="5"/>
    </row>
    <row r="2640" spans="2:2" ht="35.25" customHeight="1" x14ac:dyDescent="0.25">
      <c r="B2640" s="5"/>
    </row>
    <row r="2641" spans="2:2" ht="35.25" customHeight="1" x14ac:dyDescent="0.25">
      <c r="B2641" s="5"/>
    </row>
    <row r="2642" spans="2:2" ht="35.25" customHeight="1" x14ac:dyDescent="0.25">
      <c r="B2642" s="5"/>
    </row>
    <row r="2643" spans="2:2" ht="35.25" customHeight="1" x14ac:dyDescent="0.25">
      <c r="B2643" s="5"/>
    </row>
    <row r="2644" spans="2:2" ht="35.25" customHeight="1" x14ac:dyDescent="0.25">
      <c r="B2644" s="5"/>
    </row>
    <row r="2645" spans="2:2" ht="35.25" customHeight="1" x14ac:dyDescent="0.25">
      <c r="B2645" s="5"/>
    </row>
    <row r="2646" spans="2:2" ht="35.25" customHeight="1" x14ac:dyDescent="0.25">
      <c r="B2646" s="5"/>
    </row>
    <row r="2647" spans="2:2" ht="35.25" customHeight="1" x14ac:dyDescent="0.25">
      <c r="B2647" s="5"/>
    </row>
    <row r="2648" spans="2:2" ht="35.25" customHeight="1" x14ac:dyDescent="0.25">
      <c r="B2648" s="5"/>
    </row>
    <row r="2649" spans="2:2" ht="35.25" customHeight="1" x14ac:dyDescent="0.25">
      <c r="B2649" s="5"/>
    </row>
    <row r="2650" spans="2:2" ht="35.25" customHeight="1" x14ac:dyDescent="0.25">
      <c r="B2650" s="5"/>
    </row>
    <row r="2651" spans="2:2" ht="35.25" customHeight="1" x14ac:dyDescent="0.25">
      <c r="B2651" s="5"/>
    </row>
    <row r="2652" spans="2:2" ht="35.25" customHeight="1" x14ac:dyDescent="0.25">
      <c r="B2652" s="5"/>
    </row>
    <row r="2653" spans="2:2" ht="35.25" customHeight="1" x14ac:dyDescent="0.25">
      <c r="B2653" s="5"/>
    </row>
    <row r="2654" spans="2:2" ht="35.25" customHeight="1" x14ac:dyDescent="0.25">
      <c r="B2654" s="5"/>
    </row>
    <row r="2655" spans="2:2" ht="35.25" customHeight="1" x14ac:dyDescent="0.25">
      <c r="B2655" s="5"/>
    </row>
    <row r="2656" spans="2:2" ht="35.25" customHeight="1" x14ac:dyDescent="0.25">
      <c r="B2656" s="5"/>
    </row>
    <row r="2657" spans="2:2" ht="35.25" customHeight="1" x14ac:dyDescent="0.25">
      <c r="B2657" s="5"/>
    </row>
    <row r="2658" spans="2:2" ht="35.25" customHeight="1" x14ac:dyDescent="0.25">
      <c r="B2658" s="5"/>
    </row>
    <row r="2659" spans="2:2" ht="35.25" customHeight="1" x14ac:dyDescent="0.25">
      <c r="B2659" s="5"/>
    </row>
    <row r="2660" spans="2:2" ht="35.25" customHeight="1" x14ac:dyDescent="0.25">
      <c r="B2660" s="5"/>
    </row>
    <row r="2661" spans="2:2" ht="35.25" customHeight="1" x14ac:dyDescent="0.25">
      <c r="B2661" s="5"/>
    </row>
    <row r="2662" spans="2:2" ht="35.25" customHeight="1" x14ac:dyDescent="0.25">
      <c r="B2662" s="5"/>
    </row>
    <row r="2663" spans="2:2" ht="35.25" customHeight="1" x14ac:dyDescent="0.25">
      <c r="B2663" s="5"/>
    </row>
    <row r="2664" spans="2:2" ht="35.25" customHeight="1" x14ac:dyDescent="0.25">
      <c r="B2664" s="5"/>
    </row>
    <row r="2665" spans="2:2" ht="35.25" customHeight="1" x14ac:dyDescent="0.25">
      <c r="B2665" s="5"/>
    </row>
    <row r="2666" spans="2:2" ht="35.25" customHeight="1" x14ac:dyDescent="0.25">
      <c r="B2666" s="5"/>
    </row>
    <row r="2667" spans="2:2" ht="35.25" customHeight="1" x14ac:dyDescent="0.25">
      <c r="B2667" s="5"/>
    </row>
    <row r="2668" spans="2:2" ht="35.25" customHeight="1" x14ac:dyDescent="0.25">
      <c r="B2668" s="5"/>
    </row>
    <row r="2669" spans="2:2" ht="35.25" customHeight="1" x14ac:dyDescent="0.25">
      <c r="B2669" s="5"/>
    </row>
    <row r="2670" spans="2:2" ht="35.25" customHeight="1" x14ac:dyDescent="0.25">
      <c r="B2670" s="5"/>
    </row>
    <row r="2671" spans="2:2" ht="35.25" customHeight="1" x14ac:dyDescent="0.25">
      <c r="B2671" s="5"/>
    </row>
    <row r="2672" spans="2:2" ht="35.25" customHeight="1" x14ac:dyDescent="0.25">
      <c r="B2672" s="5"/>
    </row>
    <row r="2673" spans="2:2" ht="35.25" customHeight="1" x14ac:dyDescent="0.25">
      <c r="B2673" s="5"/>
    </row>
    <row r="2674" spans="2:2" ht="35.25" customHeight="1" x14ac:dyDescent="0.25">
      <c r="B2674" s="5"/>
    </row>
    <row r="2675" spans="2:2" ht="35.25" customHeight="1" x14ac:dyDescent="0.25">
      <c r="B2675" s="5"/>
    </row>
    <row r="2676" spans="2:2" ht="35.25" customHeight="1" x14ac:dyDescent="0.25">
      <c r="B2676" s="5"/>
    </row>
    <row r="2677" spans="2:2" ht="35.25" customHeight="1" x14ac:dyDescent="0.25">
      <c r="B2677" s="5"/>
    </row>
    <row r="2678" spans="2:2" ht="35.25" customHeight="1" x14ac:dyDescent="0.25">
      <c r="B2678" s="5"/>
    </row>
    <row r="2679" spans="2:2" ht="35.25" customHeight="1" x14ac:dyDescent="0.25">
      <c r="B2679" s="5"/>
    </row>
    <row r="2680" spans="2:2" ht="35.25" customHeight="1" x14ac:dyDescent="0.25">
      <c r="B2680" s="5"/>
    </row>
    <row r="2681" spans="2:2" ht="35.25" customHeight="1" x14ac:dyDescent="0.25">
      <c r="B2681" s="5"/>
    </row>
    <row r="2682" spans="2:2" ht="35.25" customHeight="1" x14ac:dyDescent="0.25">
      <c r="B2682" s="5"/>
    </row>
    <row r="2683" spans="2:2" ht="35.25" customHeight="1" x14ac:dyDescent="0.25">
      <c r="B2683" s="5"/>
    </row>
    <row r="2684" spans="2:2" ht="35.25" customHeight="1" x14ac:dyDescent="0.25">
      <c r="B2684" s="5"/>
    </row>
    <row r="2685" spans="2:2" ht="35.25" customHeight="1" x14ac:dyDescent="0.25">
      <c r="B2685" s="5"/>
    </row>
    <row r="2686" spans="2:2" ht="35.25" customHeight="1" x14ac:dyDescent="0.25">
      <c r="B2686" s="5"/>
    </row>
    <row r="2687" spans="2:2" ht="35.25" customHeight="1" x14ac:dyDescent="0.25">
      <c r="B2687" s="5"/>
    </row>
    <row r="2688" spans="2:2" ht="35.25" customHeight="1" x14ac:dyDescent="0.25">
      <c r="B2688" s="5"/>
    </row>
    <row r="2689" spans="2:2" ht="35.25" customHeight="1" x14ac:dyDescent="0.25">
      <c r="B2689" s="5"/>
    </row>
    <row r="2690" spans="2:2" ht="35.25" customHeight="1" x14ac:dyDescent="0.25">
      <c r="B2690" s="5"/>
    </row>
    <row r="2691" spans="2:2" ht="35.25" customHeight="1" x14ac:dyDescent="0.25">
      <c r="B2691" s="5"/>
    </row>
    <row r="2692" spans="2:2" ht="35.25" customHeight="1" x14ac:dyDescent="0.25">
      <c r="B2692" s="5"/>
    </row>
    <row r="2693" spans="2:2" ht="35.25" customHeight="1" x14ac:dyDescent="0.25">
      <c r="B2693" s="5"/>
    </row>
    <row r="2694" spans="2:2" ht="35.25" customHeight="1" x14ac:dyDescent="0.25">
      <c r="B2694" s="5"/>
    </row>
    <row r="2695" spans="2:2" ht="35.25" customHeight="1" x14ac:dyDescent="0.25">
      <c r="B2695" s="5"/>
    </row>
    <row r="2696" spans="2:2" ht="35.25" customHeight="1" x14ac:dyDescent="0.25">
      <c r="B2696" s="5"/>
    </row>
    <row r="2697" spans="2:2" ht="35.25" customHeight="1" x14ac:dyDescent="0.25">
      <c r="B2697" s="5"/>
    </row>
    <row r="2698" spans="2:2" ht="35.25" customHeight="1" x14ac:dyDescent="0.25">
      <c r="B2698" s="5"/>
    </row>
    <row r="2699" spans="2:2" ht="35.25" customHeight="1" x14ac:dyDescent="0.25">
      <c r="B2699" s="5"/>
    </row>
    <row r="2700" spans="2:2" ht="35.25" customHeight="1" x14ac:dyDescent="0.25">
      <c r="B2700" s="5"/>
    </row>
    <row r="2701" spans="2:2" ht="35.25" customHeight="1" x14ac:dyDescent="0.25">
      <c r="B2701" s="5"/>
    </row>
    <row r="2702" spans="2:2" ht="35.25" customHeight="1" x14ac:dyDescent="0.25">
      <c r="B2702" s="5"/>
    </row>
    <row r="2703" spans="2:2" ht="35.25" customHeight="1" x14ac:dyDescent="0.25">
      <c r="B2703" s="5"/>
    </row>
    <row r="2704" spans="2:2" ht="35.25" customHeight="1" x14ac:dyDescent="0.25">
      <c r="B2704" s="5"/>
    </row>
    <row r="2705" spans="2:2" ht="35.25" customHeight="1" x14ac:dyDescent="0.25">
      <c r="B2705" s="5"/>
    </row>
    <row r="2706" spans="2:2" ht="35.25" customHeight="1" x14ac:dyDescent="0.25">
      <c r="B2706" s="5"/>
    </row>
    <row r="2707" spans="2:2" ht="35.25" customHeight="1" x14ac:dyDescent="0.25">
      <c r="B2707" s="5"/>
    </row>
    <row r="2708" spans="2:2" ht="35.25" customHeight="1" x14ac:dyDescent="0.25">
      <c r="B2708" s="5"/>
    </row>
    <row r="2709" spans="2:2" ht="35.25" customHeight="1" x14ac:dyDescent="0.25">
      <c r="B2709" s="5"/>
    </row>
    <row r="2710" spans="2:2" ht="35.25" customHeight="1" x14ac:dyDescent="0.25">
      <c r="B2710" s="5"/>
    </row>
    <row r="2711" spans="2:2" ht="35.25" customHeight="1" x14ac:dyDescent="0.25">
      <c r="B2711" s="5"/>
    </row>
    <row r="2712" spans="2:2" ht="35.25" customHeight="1" x14ac:dyDescent="0.25">
      <c r="B2712" s="5"/>
    </row>
    <row r="2713" spans="2:2" ht="35.25" customHeight="1" x14ac:dyDescent="0.25">
      <c r="B2713" s="5"/>
    </row>
    <row r="2714" spans="2:2" ht="35.25" customHeight="1" x14ac:dyDescent="0.25">
      <c r="B2714" s="5"/>
    </row>
    <row r="2715" spans="2:2" ht="35.25" customHeight="1" x14ac:dyDescent="0.25">
      <c r="B2715" s="5"/>
    </row>
    <row r="2716" spans="2:2" ht="35.25" customHeight="1" x14ac:dyDescent="0.25">
      <c r="B2716" s="5"/>
    </row>
    <row r="2717" spans="2:2" ht="35.25" customHeight="1" x14ac:dyDescent="0.25">
      <c r="B2717" s="5"/>
    </row>
    <row r="2718" spans="2:2" ht="35.25" customHeight="1" x14ac:dyDescent="0.25">
      <c r="B2718" s="5"/>
    </row>
    <row r="2719" spans="2:2" ht="35.25" customHeight="1" x14ac:dyDescent="0.25">
      <c r="B2719" s="5"/>
    </row>
    <row r="2720" spans="2:2" ht="35.25" customHeight="1" x14ac:dyDescent="0.25">
      <c r="B2720" s="5"/>
    </row>
    <row r="2721" spans="2:2" ht="35.25" customHeight="1" x14ac:dyDescent="0.25">
      <c r="B2721" s="5"/>
    </row>
    <row r="2722" spans="2:2" ht="35.25" customHeight="1" x14ac:dyDescent="0.25">
      <c r="B2722" s="5"/>
    </row>
    <row r="2723" spans="2:2" ht="35.25" customHeight="1" x14ac:dyDescent="0.25">
      <c r="B2723" s="5"/>
    </row>
    <row r="2724" spans="2:2" ht="35.25" customHeight="1" x14ac:dyDescent="0.25">
      <c r="B2724" s="5"/>
    </row>
    <row r="2725" spans="2:2" ht="35.25" customHeight="1" x14ac:dyDescent="0.25">
      <c r="B2725" s="5"/>
    </row>
    <row r="2726" spans="2:2" ht="35.25" customHeight="1" x14ac:dyDescent="0.25">
      <c r="B2726" s="5"/>
    </row>
    <row r="2727" spans="2:2" ht="35.25" customHeight="1" x14ac:dyDescent="0.25">
      <c r="B2727" s="5"/>
    </row>
    <row r="2728" spans="2:2" ht="35.25" customHeight="1" x14ac:dyDescent="0.25">
      <c r="B2728" s="5"/>
    </row>
    <row r="2729" spans="2:2" ht="35.25" customHeight="1" x14ac:dyDescent="0.25">
      <c r="B2729" s="5"/>
    </row>
    <row r="2730" spans="2:2" ht="35.25" customHeight="1" x14ac:dyDescent="0.25">
      <c r="B2730" s="5"/>
    </row>
    <row r="2731" spans="2:2" ht="35.25" customHeight="1" x14ac:dyDescent="0.25">
      <c r="B2731" s="5"/>
    </row>
    <row r="2732" spans="2:2" ht="35.25" customHeight="1" x14ac:dyDescent="0.25">
      <c r="B2732" s="5"/>
    </row>
    <row r="2733" spans="2:2" ht="35.25" customHeight="1" x14ac:dyDescent="0.25">
      <c r="B2733" s="5"/>
    </row>
    <row r="2734" spans="2:2" ht="35.25" customHeight="1" x14ac:dyDescent="0.25">
      <c r="B2734" s="5"/>
    </row>
    <row r="2735" spans="2:2" ht="35.25" customHeight="1" x14ac:dyDescent="0.25">
      <c r="B2735" s="5"/>
    </row>
    <row r="2736" spans="2:2" ht="35.25" customHeight="1" x14ac:dyDescent="0.25">
      <c r="B2736" s="5"/>
    </row>
    <row r="2737" spans="2:2" ht="35.25" customHeight="1" x14ac:dyDescent="0.25">
      <c r="B2737" s="5"/>
    </row>
    <row r="2738" spans="2:2" ht="35.25" customHeight="1" x14ac:dyDescent="0.25">
      <c r="B2738" s="5"/>
    </row>
    <row r="2739" spans="2:2" ht="35.25" customHeight="1" x14ac:dyDescent="0.25">
      <c r="B2739" s="5"/>
    </row>
    <row r="2740" spans="2:2" ht="35.25" customHeight="1" x14ac:dyDescent="0.25">
      <c r="B2740" s="5"/>
    </row>
    <row r="2741" spans="2:2" ht="35.25" customHeight="1" x14ac:dyDescent="0.25">
      <c r="B2741" s="5"/>
    </row>
    <row r="2742" spans="2:2" ht="35.25" customHeight="1" x14ac:dyDescent="0.25">
      <c r="B2742" s="5"/>
    </row>
    <row r="2743" spans="2:2" ht="35.25" customHeight="1" x14ac:dyDescent="0.25">
      <c r="B2743" s="5"/>
    </row>
    <row r="2744" spans="2:2" ht="35.25" customHeight="1" x14ac:dyDescent="0.25">
      <c r="B2744" s="5"/>
    </row>
    <row r="2745" spans="2:2" ht="35.25" customHeight="1" x14ac:dyDescent="0.25">
      <c r="B2745" s="5"/>
    </row>
    <row r="2746" spans="2:2" ht="35.25" customHeight="1" x14ac:dyDescent="0.25">
      <c r="B2746" s="5"/>
    </row>
    <row r="2747" spans="2:2" ht="35.25" customHeight="1" x14ac:dyDescent="0.25">
      <c r="B2747" s="5"/>
    </row>
    <row r="2748" spans="2:2" ht="35.25" customHeight="1" x14ac:dyDescent="0.25">
      <c r="B2748" s="5"/>
    </row>
    <row r="2749" spans="2:2" ht="35.25" customHeight="1" x14ac:dyDescent="0.25">
      <c r="B2749" s="5"/>
    </row>
    <row r="2750" spans="2:2" ht="35.25" customHeight="1" x14ac:dyDescent="0.25">
      <c r="B2750" s="5"/>
    </row>
    <row r="2751" spans="2:2" ht="35.25" customHeight="1" x14ac:dyDescent="0.25">
      <c r="B2751" s="5"/>
    </row>
    <row r="2752" spans="2:2" ht="35.25" customHeight="1" x14ac:dyDescent="0.25">
      <c r="B2752" s="5"/>
    </row>
    <row r="2753" spans="2:2" ht="35.25" customHeight="1" x14ac:dyDescent="0.25">
      <c r="B2753" s="5"/>
    </row>
    <row r="2754" spans="2:2" ht="35.25" customHeight="1" x14ac:dyDescent="0.25">
      <c r="B2754" s="5"/>
    </row>
    <row r="2755" spans="2:2" ht="35.25" customHeight="1" x14ac:dyDescent="0.25">
      <c r="B2755" s="5"/>
    </row>
    <row r="2756" spans="2:2" ht="35.25" customHeight="1" x14ac:dyDescent="0.25">
      <c r="B2756" s="5"/>
    </row>
    <row r="2757" spans="2:2" ht="35.25" customHeight="1" x14ac:dyDescent="0.25">
      <c r="B2757" s="5"/>
    </row>
    <row r="2758" spans="2:2" ht="35.25" customHeight="1" x14ac:dyDescent="0.25">
      <c r="B2758" s="5"/>
    </row>
    <row r="2759" spans="2:2" ht="35.25" customHeight="1" x14ac:dyDescent="0.25">
      <c r="B2759" s="5"/>
    </row>
    <row r="2760" spans="2:2" ht="35.25" customHeight="1" x14ac:dyDescent="0.25">
      <c r="B2760" s="5"/>
    </row>
    <row r="2761" spans="2:2" ht="35.25" customHeight="1" x14ac:dyDescent="0.25">
      <c r="B2761" s="5"/>
    </row>
    <row r="2762" spans="2:2" ht="35.25" customHeight="1" x14ac:dyDescent="0.25">
      <c r="B2762" s="5"/>
    </row>
    <row r="2763" spans="2:2" ht="35.25" customHeight="1" x14ac:dyDescent="0.25">
      <c r="B2763" s="5"/>
    </row>
    <row r="2764" spans="2:2" ht="35.25" customHeight="1" x14ac:dyDescent="0.25">
      <c r="B2764" s="5"/>
    </row>
    <row r="2765" spans="2:2" ht="35.25" customHeight="1" x14ac:dyDescent="0.25">
      <c r="B2765" s="5"/>
    </row>
    <row r="2766" spans="2:2" ht="35.25" customHeight="1" x14ac:dyDescent="0.25">
      <c r="B2766" s="5"/>
    </row>
    <row r="2767" spans="2:2" ht="35.25" customHeight="1" x14ac:dyDescent="0.25">
      <c r="B2767" s="5"/>
    </row>
    <row r="2768" spans="2:2" ht="35.25" customHeight="1" x14ac:dyDescent="0.25">
      <c r="B2768" s="5"/>
    </row>
    <row r="2769" spans="2:2" ht="35.25" customHeight="1" x14ac:dyDescent="0.25">
      <c r="B2769" s="5"/>
    </row>
    <row r="2770" spans="2:2" ht="35.25" customHeight="1" x14ac:dyDescent="0.25">
      <c r="B2770" s="5"/>
    </row>
    <row r="2771" spans="2:2" ht="35.25" customHeight="1" x14ac:dyDescent="0.25">
      <c r="B2771" s="5"/>
    </row>
    <row r="2772" spans="2:2" ht="35.25" customHeight="1" x14ac:dyDescent="0.25">
      <c r="B2772" s="5"/>
    </row>
    <row r="2773" spans="2:2" ht="35.25" customHeight="1" x14ac:dyDescent="0.25">
      <c r="B2773" s="5"/>
    </row>
    <row r="2774" spans="2:2" ht="35.25" customHeight="1" x14ac:dyDescent="0.25">
      <c r="B2774" s="5"/>
    </row>
    <row r="2775" spans="2:2" ht="35.25" customHeight="1" x14ac:dyDescent="0.25">
      <c r="B2775" s="5"/>
    </row>
    <row r="2776" spans="2:2" ht="35.25" customHeight="1" x14ac:dyDescent="0.25">
      <c r="B2776" s="5"/>
    </row>
    <row r="2777" spans="2:2" ht="35.25" customHeight="1" x14ac:dyDescent="0.25">
      <c r="B2777" s="5"/>
    </row>
    <row r="2778" spans="2:2" ht="35.25" customHeight="1" x14ac:dyDescent="0.25">
      <c r="B2778" s="5"/>
    </row>
    <row r="2779" spans="2:2" ht="35.25" customHeight="1" x14ac:dyDescent="0.25">
      <c r="B2779" s="5"/>
    </row>
    <row r="2780" spans="2:2" ht="35.25" customHeight="1" x14ac:dyDescent="0.25">
      <c r="B2780" s="5"/>
    </row>
    <row r="2781" spans="2:2" ht="35.25" customHeight="1" x14ac:dyDescent="0.25">
      <c r="B2781" s="5"/>
    </row>
    <row r="2782" spans="2:2" ht="35.25" customHeight="1" x14ac:dyDescent="0.25">
      <c r="B2782" s="5"/>
    </row>
    <row r="2783" spans="2:2" ht="35.25" customHeight="1" x14ac:dyDescent="0.25">
      <c r="B2783" s="5"/>
    </row>
    <row r="2784" spans="2:2" ht="35.25" customHeight="1" x14ac:dyDescent="0.25">
      <c r="B2784" s="5"/>
    </row>
    <row r="2785" spans="2:2" ht="35.25" customHeight="1" x14ac:dyDescent="0.25">
      <c r="B2785" s="5"/>
    </row>
    <row r="2786" spans="2:2" ht="35.25" customHeight="1" x14ac:dyDescent="0.25">
      <c r="B2786" s="5"/>
    </row>
    <row r="2787" spans="2:2" ht="35.25" customHeight="1" x14ac:dyDescent="0.25">
      <c r="B2787" s="5"/>
    </row>
    <row r="2788" spans="2:2" ht="35.25" customHeight="1" x14ac:dyDescent="0.25">
      <c r="B2788" s="5"/>
    </row>
    <row r="2789" spans="2:2" ht="35.25" customHeight="1" x14ac:dyDescent="0.25">
      <c r="B2789" s="5"/>
    </row>
    <row r="2790" spans="2:2" ht="35.25" customHeight="1" x14ac:dyDescent="0.25">
      <c r="B2790" s="5"/>
    </row>
    <row r="2791" spans="2:2" ht="35.25" customHeight="1" x14ac:dyDescent="0.25">
      <c r="B2791" s="5"/>
    </row>
    <row r="2792" spans="2:2" ht="35.25" customHeight="1" x14ac:dyDescent="0.25">
      <c r="B2792" s="5"/>
    </row>
    <row r="2793" spans="2:2" ht="35.25" customHeight="1" x14ac:dyDescent="0.25">
      <c r="B2793" s="5"/>
    </row>
    <row r="2794" spans="2:2" ht="35.25" customHeight="1" x14ac:dyDescent="0.25">
      <c r="B2794" s="5"/>
    </row>
    <row r="2795" spans="2:2" ht="35.25" customHeight="1" x14ac:dyDescent="0.25">
      <c r="B2795" s="5"/>
    </row>
    <row r="2796" spans="2:2" ht="35.25" customHeight="1" x14ac:dyDescent="0.25">
      <c r="B2796" s="5"/>
    </row>
    <row r="2797" spans="2:2" ht="35.25" customHeight="1" x14ac:dyDescent="0.25">
      <c r="B2797" s="5"/>
    </row>
    <row r="2798" spans="2:2" ht="35.25" customHeight="1" x14ac:dyDescent="0.25">
      <c r="B2798" s="5"/>
    </row>
    <row r="2799" spans="2:2" ht="35.25" customHeight="1" x14ac:dyDescent="0.25">
      <c r="B2799" s="5"/>
    </row>
    <row r="2800" spans="2:2" ht="35.25" customHeight="1" x14ac:dyDescent="0.25">
      <c r="B2800" s="5"/>
    </row>
    <row r="2801" spans="2:2" ht="35.25" customHeight="1" x14ac:dyDescent="0.25">
      <c r="B2801" s="5"/>
    </row>
    <row r="2802" spans="2:2" ht="35.25" customHeight="1" x14ac:dyDescent="0.25">
      <c r="B2802" s="5"/>
    </row>
    <row r="2803" spans="2:2" ht="35.25" customHeight="1" x14ac:dyDescent="0.25">
      <c r="B2803" s="5"/>
    </row>
    <row r="2804" spans="2:2" ht="35.25" customHeight="1" x14ac:dyDescent="0.25">
      <c r="B2804" s="5"/>
    </row>
    <row r="2805" spans="2:2" ht="35.25" customHeight="1" x14ac:dyDescent="0.25">
      <c r="B2805" s="5"/>
    </row>
    <row r="2806" spans="2:2" ht="35.25" customHeight="1" x14ac:dyDescent="0.25">
      <c r="B2806" s="5"/>
    </row>
    <row r="2807" spans="2:2" ht="35.25" customHeight="1" x14ac:dyDescent="0.25">
      <c r="B2807" s="5"/>
    </row>
    <row r="2808" spans="2:2" ht="35.25" customHeight="1" x14ac:dyDescent="0.25">
      <c r="B2808" s="5"/>
    </row>
    <row r="2809" spans="2:2" ht="35.25" customHeight="1" x14ac:dyDescent="0.25">
      <c r="B2809" s="5"/>
    </row>
    <row r="2810" spans="2:2" ht="35.25" customHeight="1" x14ac:dyDescent="0.25">
      <c r="B2810" s="5"/>
    </row>
    <row r="2811" spans="2:2" ht="35.25" customHeight="1" x14ac:dyDescent="0.25">
      <c r="B2811" s="5"/>
    </row>
    <row r="2812" spans="2:2" ht="35.25" customHeight="1" x14ac:dyDescent="0.25">
      <c r="B2812" s="5"/>
    </row>
    <row r="2813" spans="2:2" ht="35.25" customHeight="1" x14ac:dyDescent="0.25">
      <c r="B2813" s="5"/>
    </row>
    <row r="2814" spans="2:2" ht="35.25" customHeight="1" x14ac:dyDescent="0.25">
      <c r="B2814" s="5"/>
    </row>
    <row r="2815" spans="2:2" ht="35.25" customHeight="1" x14ac:dyDescent="0.25">
      <c r="B2815" s="5"/>
    </row>
    <row r="2816" spans="2:2" ht="35.25" customHeight="1" x14ac:dyDescent="0.25">
      <c r="B2816" s="5"/>
    </row>
    <row r="2817" spans="2:2" ht="35.25" customHeight="1" x14ac:dyDescent="0.25">
      <c r="B2817" s="5"/>
    </row>
    <row r="2818" spans="2:2" ht="35.25" customHeight="1" x14ac:dyDescent="0.25">
      <c r="B2818" s="5"/>
    </row>
    <row r="2819" spans="2:2" ht="35.25" customHeight="1" x14ac:dyDescent="0.25">
      <c r="B2819" s="5"/>
    </row>
    <row r="2820" spans="2:2" ht="35.25" customHeight="1" x14ac:dyDescent="0.25">
      <c r="B2820" s="5"/>
    </row>
    <row r="2821" spans="2:2" ht="35.25" customHeight="1" x14ac:dyDescent="0.25">
      <c r="B2821" s="5"/>
    </row>
    <row r="2822" spans="2:2" ht="35.25" customHeight="1" x14ac:dyDescent="0.25">
      <c r="B2822" s="5"/>
    </row>
    <row r="2823" spans="2:2" ht="35.25" customHeight="1" x14ac:dyDescent="0.25">
      <c r="B2823" s="5"/>
    </row>
    <row r="2824" spans="2:2" ht="35.25" customHeight="1" x14ac:dyDescent="0.25">
      <c r="B2824" s="5"/>
    </row>
    <row r="2825" spans="2:2" ht="35.25" customHeight="1" x14ac:dyDescent="0.25">
      <c r="B2825" s="5"/>
    </row>
    <row r="2826" spans="2:2" ht="35.25" customHeight="1" x14ac:dyDescent="0.25">
      <c r="B2826" s="5"/>
    </row>
    <row r="2827" spans="2:2" ht="35.25" customHeight="1" x14ac:dyDescent="0.25">
      <c r="B2827" s="5"/>
    </row>
    <row r="2828" spans="2:2" ht="35.25" customHeight="1" x14ac:dyDescent="0.25">
      <c r="B2828" s="5"/>
    </row>
    <row r="2829" spans="2:2" ht="35.25" customHeight="1" x14ac:dyDescent="0.25">
      <c r="B2829" s="5"/>
    </row>
    <row r="2830" spans="2:2" ht="35.25" customHeight="1" x14ac:dyDescent="0.25">
      <c r="B2830" s="5"/>
    </row>
    <row r="2831" spans="2:2" ht="35.25" customHeight="1" x14ac:dyDescent="0.25">
      <c r="B2831" s="5"/>
    </row>
    <row r="2832" spans="2:2" ht="35.25" customHeight="1" x14ac:dyDescent="0.25">
      <c r="B2832" s="5"/>
    </row>
    <row r="2833" spans="2:2" ht="35.25" customHeight="1" x14ac:dyDescent="0.25">
      <c r="B2833" s="5"/>
    </row>
    <row r="2834" spans="2:2" ht="35.25" customHeight="1" x14ac:dyDescent="0.25">
      <c r="B2834" s="5"/>
    </row>
    <row r="2835" spans="2:2" ht="35.25" customHeight="1" x14ac:dyDescent="0.25">
      <c r="B2835" s="5"/>
    </row>
    <row r="2836" spans="2:2" ht="35.25" customHeight="1" x14ac:dyDescent="0.25">
      <c r="B2836" s="5"/>
    </row>
    <row r="2837" spans="2:2" ht="35.25" customHeight="1" x14ac:dyDescent="0.25">
      <c r="B2837" s="5"/>
    </row>
    <row r="2838" spans="2:2" ht="35.25" customHeight="1" x14ac:dyDescent="0.25">
      <c r="B2838" s="5"/>
    </row>
    <row r="2839" spans="2:2" ht="35.25" customHeight="1" x14ac:dyDescent="0.25">
      <c r="B2839" s="5"/>
    </row>
    <row r="2840" spans="2:2" ht="35.25" customHeight="1" x14ac:dyDescent="0.25">
      <c r="B2840" s="5"/>
    </row>
    <row r="2841" spans="2:2" ht="35.25" customHeight="1" x14ac:dyDescent="0.25">
      <c r="B2841" s="5"/>
    </row>
    <row r="2842" spans="2:2" ht="35.25" customHeight="1" x14ac:dyDescent="0.25">
      <c r="B2842" s="5"/>
    </row>
    <row r="2843" spans="2:2" ht="35.25" customHeight="1" x14ac:dyDescent="0.25">
      <c r="B2843" s="5"/>
    </row>
    <row r="2844" spans="2:2" ht="35.25" customHeight="1" x14ac:dyDescent="0.25">
      <c r="B2844" s="5"/>
    </row>
    <row r="2845" spans="2:2" ht="35.25" customHeight="1" x14ac:dyDescent="0.25">
      <c r="B2845" s="5"/>
    </row>
    <row r="2846" spans="2:2" ht="35.25" customHeight="1" x14ac:dyDescent="0.25">
      <c r="B2846" s="5"/>
    </row>
    <row r="2847" spans="2:2" ht="35.25" customHeight="1" x14ac:dyDescent="0.25">
      <c r="B2847" s="5"/>
    </row>
    <row r="2848" spans="2:2" ht="35.25" customHeight="1" x14ac:dyDescent="0.25">
      <c r="B2848" s="5"/>
    </row>
    <row r="2849" spans="2:2" ht="35.25" customHeight="1" x14ac:dyDescent="0.25">
      <c r="B2849" s="5"/>
    </row>
    <row r="2850" spans="2:2" ht="35.25" customHeight="1" x14ac:dyDescent="0.25">
      <c r="B2850" s="5"/>
    </row>
    <row r="2851" spans="2:2" ht="35.25" customHeight="1" x14ac:dyDescent="0.25">
      <c r="B2851" s="5"/>
    </row>
    <row r="2852" spans="2:2" ht="35.25" customHeight="1" x14ac:dyDescent="0.25">
      <c r="B2852" s="5"/>
    </row>
    <row r="2853" spans="2:2" ht="35.25" customHeight="1" x14ac:dyDescent="0.25">
      <c r="B2853" s="5"/>
    </row>
    <row r="2854" spans="2:2" ht="35.25" customHeight="1" x14ac:dyDescent="0.25">
      <c r="B2854" s="5"/>
    </row>
    <row r="2855" spans="2:2" ht="35.25" customHeight="1" x14ac:dyDescent="0.25">
      <c r="B2855" s="5"/>
    </row>
    <row r="2856" spans="2:2" ht="35.25" customHeight="1" x14ac:dyDescent="0.25">
      <c r="B2856" s="5"/>
    </row>
    <row r="2857" spans="2:2" ht="35.25" customHeight="1" x14ac:dyDescent="0.25">
      <c r="B2857" s="5"/>
    </row>
    <row r="2858" spans="2:2" ht="35.25" customHeight="1" x14ac:dyDescent="0.25">
      <c r="B2858" s="5"/>
    </row>
    <row r="2859" spans="2:2" ht="35.25" customHeight="1" x14ac:dyDescent="0.25">
      <c r="B2859" s="5"/>
    </row>
    <row r="2860" spans="2:2" ht="35.25" customHeight="1" x14ac:dyDescent="0.25">
      <c r="B2860" s="5"/>
    </row>
    <row r="2861" spans="2:2" ht="35.25" customHeight="1" x14ac:dyDescent="0.25">
      <c r="B2861" s="5"/>
    </row>
    <row r="2862" spans="2:2" ht="35.25" customHeight="1" x14ac:dyDescent="0.25">
      <c r="B2862" s="5"/>
    </row>
    <row r="2863" spans="2:2" ht="35.25" customHeight="1" x14ac:dyDescent="0.25">
      <c r="B2863" s="5"/>
    </row>
    <row r="2864" spans="2:2" ht="35.25" customHeight="1" x14ac:dyDescent="0.25">
      <c r="B2864" s="5"/>
    </row>
    <row r="2865" spans="2:2" ht="35.25" customHeight="1" x14ac:dyDescent="0.25">
      <c r="B2865" s="5"/>
    </row>
    <row r="2866" spans="2:2" ht="35.25" customHeight="1" x14ac:dyDescent="0.25">
      <c r="B2866" s="5"/>
    </row>
    <row r="2867" spans="2:2" ht="35.25" customHeight="1" x14ac:dyDescent="0.25">
      <c r="B2867" s="5"/>
    </row>
    <row r="2868" spans="2:2" ht="35.25" customHeight="1" x14ac:dyDescent="0.25">
      <c r="B2868" s="5"/>
    </row>
    <row r="2869" spans="2:2" ht="35.25" customHeight="1" x14ac:dyDescent="0.25">
      <c r="B2869" s="5"/>
    </row>
    <row r="2870" spans="2:2" ht="35.25" customHeight="1" x14ac:dyDescent="0.25">
      <c r="B2870" s="5"/>
    </row>
    <row r="2871" spans="2:2" ht="35.25" customHeight="1" x14ac:dyDescent="0.25">
      <c r="B2871" s="5"/>
    </row>
    <row r="2872" spans="2:2" ht="35.25" customHeight="1" x14ac:dyDescent="0.25">
      <c r="B2872" s="5"/>
    </row>
    <row r="2873" spans="2:2" ht="35.25" customHeight="1" x14ac:dyDescent="0.25">
      <c r="B2873" s="5"/>
    </row>
    <row r="2874" spans="2:2" ht="35.25" customHeight="1" x14ac:dyDescent="0.25">
      <c r="B2874" s="5"/>
    </row>
    <row r="2875" spans="2:2" ht="35.25" customHeight="1" x14ac:dyDescent="0.25">
      <c r="B2875" s="5"/>
    </row>
    <row r="2876" spans="2:2" ht="35.25" customHeight="1" x14ac:dyDescent="0.25">
      <c r="B2876" s="5"/>
    </row>
    <row r="2877" spans="2:2" ht="35.25" customHeight="1" x14ac:dyDescent="0.25">
      <c r="B2877" s="5"/>
    </row>
    <row r="2878" spans="2:2" ht="35.25" customHeight="1" x14ac:dyDescent="0.25">
      <c r="B2878" s="5"/>
    </row>
    <row r="2879" spans="2:2" ht="35.25" customHeight="1" x14ac:dyDescent="0.25">
      <c r="B2879" s="5"/>
    </row>
    <row r="2880" spans="2:2" ht="35.25" customHeight="1" x14ac:dyDescent="0.25">
      <c r="B2880" s="5"/>
    </row>
    <row r="2881" spans="2:2" ht="35.25" customHeight="1" x14ac:dyDescent="0.25">
      <c r="B2881" s="5"/>
    </row>
    <row r="2882" spans="2:2" ht="35.25" customHeight="1" x14ac:dyDescent="0.25">
      <c r="B2882" s="5"/>
    </row>
    <row r="2883" spans="2:2" ht="35.25" customHeight="1" x14ac:dyDescent="0.25">
      <c r="B2883" s="5"/>
    </row>
    <row r="2884" spans="2:2" ht="35.25" customHeight="1" x14ac:dyDescent="0.25">
      <c r="B2884" s="5"/>
    </row>
    <row r="2885" spans="2:2" ht="35.25" customHeight="1" x14ac:dyDescent="0.25">
      <c r="B2885" s="5"/>
    </row>
    <row r="2886" spans="2:2" ht="35.25" customHeight="1" x14ac:dyDescent="0.25">
      <c r="B2886" s="5"/>
    </row>
    <row r="2887" spans="2:2" ht="35.25" customHeight="1" x14ac:dyDescent="0.25">
      <c r="B2887" s="5"/>
    </row>
    <row r="2888" spans="2:2" ht="35.25" customHeight="1" x14ac:dyDescent="0.25">
      <c r="B2888" s="5"/>
    </row>
    <row r="2889" spans="2:2" ht="35.25" customHeight="1" x14ac:dyDescent="0.25">
      <c r="B2889" s="5"/>
    </row>
    <row r="2890" spans="2:2" ht="35.25" customHeight="1" x14ac:dyDescent="0.25">
      <c r="B2890" s="5"/>
    </row>
    <row r="2891" spans="2:2" ht="35.25" customHeight="1" x14ac:dyDescent="0.25">
      <c r="B2891" s="5"/>
    </row>
    <row r="2892" spans="2:2" ht="35.25" customHeight="1" x14ac:dyDescent="0.25">
      <c r="B2892" s="5"/>
    </row>
    <row r="2893" spans="2:2" ht="35.25" customHeight="1" x14ac:dyDescent="0.25">
      <c r="B2893" s="5"/>
    </row>
    <row r="2894" spans="2:2" ht="35.25" customHeight="1" x14ac:dyDescent="0.25">
      <c r="B2894" s="5"/>
    </row>
    <row r="2895" spans="2:2" ht="35.25" customHeight="1" x14ac:dyDescent="0.25">
      <c r="B2895" s="5"/>
    </row>
    <row r="2896" spans="2:2" ht="35.25" customHeight="1" x14ac:dyDescent="0.25">
      <c r="B2896" s="5"/>
    </row>
    <row r="2897" spans="2:2" ht="35.25" customHeight="1" x14ac:dyDescent="0.25">
      <c r="B2897" s="5"/>
    </row>
    <row r="2898" spans="2:2" ht="35.25" customHeight="1" x14ac:dyDescent="0.25">
      <c r="B2898" s="5"/>
    </row>
    <row r="2899" spans="2:2" ht="35.25" customHeight="1" x14ac:dyDescent="0.25">
      <c r="B2899" s="5"/>
    </row>
    <row r="2900" spans="2:2" ht="35.25" customHeight="1" x14ac:dyDescent="0.25">
      <c r="B2900" s="5"/>
    </row>
    <row r="2901" spans="2:2" ht="35.25" customHeight="1" x14ac:dyDescent="0.25">
      <c r="B2901" s="5"/>
    </row>
    <row r="2902" spans="2:2" ht="35.25" customHeight="1" x14ac:dyDescent="0.25">
      <c r="B2902" s="5"/>
    </row>
    <row r="2903" spans="2:2" ht="35.25" customHeight="1" x14ac:dyDescent="0.25">
      <c r="B2903" s="5"/>
    </row>
    <row r="2904" spans="2:2" ht="35.25" customHeight="1" x14ac:dyDescent="0.25">
      <c r="B2904" s="5"/>
    </row>
    <row r="2905" spans="2:2" ht="35.25" customHeight="1" x14ac:dyDescent="0.25">
      <c r="B2905" s="5"/>
    </row>
    <row r="2906" spans="2:2" ht="35.25" customHeight="1" x14ac:dyDescent="0.25">
      <c r="B2906" s="5"/>
    </row>
    <row r="2907" spans="2:2" ht="35.25" customHeight="1" x14ac:dyDescent="0.25">
      <c r="B2907" s="5"/>
    </row>
    <row r="2908" spans="2:2" ht="35.25" customHeight="1" x14ac:dyDescent="0.25">
      <c r="B2908" s="5"/>
    </row>
    <row r="2909" spans="2:2" ht="35.25" customHeight="1" x14ac:dyDescent="0.25">
      <c r="B2909" s="5"/>
    </row>
    <row r="2910" spans="2:2" ht="35.25" customHeight="1" x14ac:dyDescent="0.25">
      <c r="B2910" s="5"/>
    </row>
    <row r="2911" spans="2:2" ht="35.25" customHeight="1" x14ac:dyDescent="0.25">
      <c r="B2911" s="5"/>
    </row>
    <row r="2912" spans="2:2" ht="35.25" customHeight="1" x14ac:dyDescent="0.25">
      <c r="B2912" s="5"/>
    </row>
    <row r="2913" spans="2:2" ht="35.25" customHeight="1" x14ac:dyDescent="0.25">
      <c r="B2913" s="5"/>
    </row>
    <row r="2914" spans="2:2" ht="35.25" customHeight="1" x14ac:dyDescent="0.25">
      <c r="B2914" s="5"/>
    </row>
    <row r="2915" spans="2:2" ht="35.25" customHeight="1" x14ac:dyDescent="0.25">
      <c r="B2915" s="5"/>
    </row>
    <row r="2916" spans="2:2" ht="35.25" customHeight="1" x14ac:dyDescent="0.25">
      <c r="B2916" s="5"/>
    </row>
    <row r="2917" spans="2:2" ht="35.25" customHeight="1" x14ac:dyDescent="0.25">
      <c r="B2917" s="5"/>
    </row>
    <row r="2918" spans="2:2" ht="35.25" customHeight="1" x14ac:dyDescent="0.25">
      <c r="B2918" s="5"/>
    </row>
    <row r="2919" spans="2:2" ht="35.25" customHeight="1" x14ac:dyDescent="0.25">
      <c r="B2919" s="5"/>
    </row>
    <row r="2920" spans="2:2" ht="35.25" customHeight="1" x14ac:dyDescent="0.25">
      <c r="B2920" s="5"/>
    </row>
    <row r="2921" spans="2:2" ht="35.25" customHeight="1" x14ac:dyDescent="0.25">
      <c r="B2921" s="5"/>
    </row>
    <row r="2922" spans="2:2" ht="35.25" customHeight="1" x14ac:dyDescent="0.25">
      <c r="B2922" s="5"/>
    </row>
    <row r="2923" spans="2:2" ht="35.25" customHeight="1" x14ac:dyDescent="0.25">
      <c r="B2923" s="5"/>
    </row>
    <row r="2924" spans="2:2" ht="35.25" customHeight="1" x14ac:dyDescent="0.25">
      <c r="B2924" s="5"/>
    </row>
    <row r="2925" spans="2:2" ht="35.25" customHeight="1" x14ac:dyDescent="0.25">
      <c r="B2925" s="5"/>
    </row>
    <row r="2926" spans="2:2" ht="35.25" customHeight="1" x14ac:dyDescent="0.25">
      <c r="B2926" s="5"/>
    </row>
    <row r="2927" spans="2:2" ht="35.25" customHeight="1" x14ac:dyDescent="0.25">
      <c r="B2927" s="5"/>
    </row>
    <row r="2928" spans="2:2" ht="35.25" customHeight="1" x14ac:dyDescent="0.25">
      <c r="B2928" s="5"/>
    </row>
    <row r="2929" spans="2:2" ht="35.25" customHeight="1" x14ac:dyDescent="0.25">
      <c r="B2929" s="5"/>
    </row>
    <row r="2930" spans="2:2" ht="35.25" customHeight="1" x14ac:dyDescent="0.25">
      <c r="B2930" s="5"/>
    </row>
    <row r="2931" spans="2:2" ht="35.25" customHeight="1" x14ac:dyDescent="0.25">
      <c r="B2931" s="5"/>
    </row>
    <row r="2932" spans="2:2" ht="35.25" customHeight="1" x14ac:dyDescent="0.25">
      <c r="B2932" s="5"/>
    </row>
    <row r="2933" spans="2:2" ht="35.25" customHeight="1" x14ac:dyDescent="0.25">
      <c r="B2933" s="5"/>
    </row>
    <row r="2934" spans="2:2" ht="35.25" customHeight="1" x14ac:dyDescent="0.25">
      <c r="B2934" s="5"/>
    </row>
    <row r="2935" spans="2:2" ht="35.25" customHeight="1" x14ac:dyDescent="0.25">
      <c r="B2935" s="5"/>
    </row>
    <row r="2936" spans="2:2" ht="35.25" customHeight="1" x14ac:dyDescent="0.25">
      <c r="B2936" s="5"/>
    </row>
    <row r="2937" spans="2:2" ht="35.25" customHeight="1" x14ac:dyDescent="0.25">
      <c r="B2937" s="5"/>
    </row>
    <row r="2938" spans="2:2" ht="35.25" customHeight="1" x14ac:dyDescent="0.25">
      <c r="B2938" s="5"/>
    </row>
    <row r="2939" spans="2:2" ht="35.25" customHeight="1" x14ac:dyDescent="0.25">
      <c r="B2939" s="5"/>
    </row>
    <row r="2940" spans="2:2" ht="35.25" customHeight="1" x14ac:dyDescent="0.25">
      <c r="B2940" s="5"/>
    </row>
    <row r="2941" spans="2:2" ht="35.25" customHeight="1" x14ac:dyDescent="0.25">
      <c r="B2941" s="5"/>
    </row>
    <row r="2942" spans="2:2" ht="35.25" customHeight="1" x14ac:dyDescent="0.25">
      <c r="B2942" s="5"/>
    </row>
    <row r="2943" spans="2:2" ht="35.25" customHeight="1" x14ac:dyDescent="0.25">
      <c r="B2943" s="5"/>
    </row>
    <row r="2944" spans="2:2" ht="35.25" customHeight="1" x14ac:dyDescent="0.25">
      <c r="B2944" s="5"/>
    </row>
    <row r="2945" spans="2:2" ht="35.25" customHeight="1" x14ac:dyDescent="0.25">
      <c r="B2945" s="5"/>
    </row>
    <row r="2946" spans="2:2" ht="35.25" customHeight="1" x14ac:dyDescent="0.25">
      <c r="B2946" s="5"/>
    </row>
    <row r="2947" spans="2:2" ht="35.25" customHeight="1" x14ac:dyDescent="0.25">
      <c r="B2947" s="5"/>
    </row>
    <row r="2948" spans="2:2" ht="35.25" customHeight="1" x14ac:dyDescent="0.25">
      <c r="B2948" s="5"/>
    </row>
    <row r="2949" spans="2:2" ht="35.25" customHeight="1" x14ac:dyDescent="0.25">
      <c r="B2949" s="5"/>
    </row>
    <row r="2950" spans="2:2" ht="35.25" customHeight="1" x14ac:dyDescent="0.25">
      <c r="B2950" s="5"/>
    </row>
    <row r="2951" spans="2:2" ht="35.25" customHeight="1" x14ac:dyDescent="0.25">
      <c r="B2951" s="5"/>
    </row>
    <row r="2952" spans="2:2" ht="35.25" customHeight="1" x14ac:dyDescent="0.25">
      <c r="B2952" s="5"/>
    </row>
    <row r="2953" spans="2:2" ht="35.25" customHeight="1" x14ac:dyDescent="0.25">
      <c r="B2953" s="5"/>
    </row>
    <row r="2954" spans="2:2" ht="35.25" customHeight="1" x14ac:dyDescent="0.25">
      <c r="B2954" s="5"/>
    </row>
    <row r="2955" spans="2:2" ht="35.25" customHeight="1" x14ac:dyDescent="0.25">
      <c r="B2955" s="5"/>
    </row>
    <row r="2956" spans="2:2" ht="35.25" customHeight="1" x14ac:dyDescent="0.25">
      <c r="B2956" s="5"/>
    </row>
    <row r="2957" spans="2:2" ht="35.25" customHeight="1" x14ac:dyDescent="0.25">
      <c r="B2957" s="5"/>
    </row>
    <row r="2958" spans="2:2" ht="35.25" customHeight="1" x14ac:dyDescent="0.25">
      <c r="B2958" s="5"/>
    </row>
    <row r="2959" spans="2:2" ht="35.25" customHeight="1" x14ac:dyDescent="0.25">
      <c r="B2959" s="5"/>
    </row>
    <row r="2960" spans="2:2" ht="35.25" customHeight="1" x14ac:dyDescent="0.25">
      <c r="B2960" s="5"/>
    </row>
    <row r="2961" spans="2:2" ht="35.25" customHeight="1" x14ac:dyDescent="0.25">
      <c r="B2961" s="5"/>
    </row>
    <row r="2962" spans="2:2" ht="35.25" customHeight="1" x14ac:dyDescent="0.25">
      <c r="B2962" s="5"/>
    </row>
    <row r="2963" spans="2:2" ht="35.25" customHeight="1" x14ac:dyDescent="0.25">
      <c r="B2963" s="5"/>
    </row>
    <row r="2964" spans="2:2" ht="35.25" customHeight="1" x14ac:dyDescent="0.25">
      <c r="B2964" s="5"/>
    </row>
    <row r="2965" spans="2:2" ht="35.25" customHeight="1" x14ac:dyDescent="0.25">
      <c r="B2965" s="5"/>
    </row>
    <row r="2966" spans="2:2" ht="35.25" customHeight="1" x14ac:dyDescent="0.25">
      <c r="B2966" s="5"/>
    </row>
    <row r="2967" spans="2:2" ht="35.25" customHeight="1" x14ac:dyDescent="0.25">
      <c r="B2967" s="5"/>
    </row>
    <row r="2968" spans="2:2" ht="35.25" customHeight="1" x14ac:dyDescent="0.25">
      <c r="B2968" s="5"/>
    </row>
    <row r="2969" spans="2:2" ht="35.25" customHeight="1" x14ac:dyDescent="0.25">
      <c r="B2969" s="5"/>
    </row>
    <row r="2970" spans="2:2" ht="35.25" customHeight="1" x14ac:dyDescent="0.25">
      <c r="B2970" s="5"/>
    </row>
    <row r="2971" spans="2:2" ht="35.25" customHeight="1" x14ac:dyDescent="0.25">
      <c r="B2971" s="5"/>
    </row>
    <row r="2972" spans="2:2" ht="35.25" customHeight="1" x14ac:dyDescent="0.25">
      <c r="B2972" s="5"/>
    </row>
    <row r="2973" spans="2:2" ht="35.25" customHeight="1" x14ac:dyDescent="0.25">
      <c r="B2973" s="5"/>
    </row>
    <row r="2974" spans="2:2" ht="35.25" customHeight="1" x14ac:dyDescent="0.25">
      <c r="B2974" s="5"/>
    </row>
    <row r="2975" spans="2:2" ht="35.25" customHeight="1" x14ac:dyDescent="0.25">
      <c r="B2975" s="5"/>
    </row>
    <row r="2976" spans="2:2" ht="35.25" customHeight="1" x14ac:dyDescent="0.25">
      <c r="B2976" s="5"/>
    </row>
    <row r="2977" spans="2:2" ht="35.25" customHeight="1" x14ac:dyDescent="0.25">
      <c r="B2977" s="5"/>
    </row>
    <row r="2978" spans="2:2" ht="35.25" customHeight="1" x14ac:dyDescent="0.25">
      <c r="B2978" s="5"/>
    </row>
    <row r="2979" spans="2:2" ht="35.25" customHeight="1" x14ac:dyDescent="0.25">
      <c r="B2979" s="5"/>
    </row>
    <row r="2980" spans="2:2" ht="35.25" customHeight="1" x14ac:dyDescent="0.25">
      <c r="B2980" s="5"/>
    </row>
    <row r="2981" spans="2:2" ht="35.25" customHeight="1" x14ac:dyDescent="0.25">
      <c r="B2981" s="5"/>
    </row>
    <row r="2982" spans="2:2" ht="35.25" customHeight="1" x14ac:dyDescent="0.25">
      <c r="B2982" s="5"/>
    </row>
    <row r="2983" spans="2:2" ht="35.25" customHeight="1" x14ac:dyDescent="0.25">
      <c r="B2983" s="5"/>
    </row>
    <row r="2984" spans="2:2" ht="35.25" customHeight="1" x14ac:dyDescent="0.25">
      <c r="B2984" s="5"/>
    </row>
    <row r="2985" spans="2:2" ht="35.25" customHeight="1" x14ac:dyDescent="0.25">
      <c r="B2985" s="5"/>
    </row>
    <row r="2986" spans="2:2" ht="35.25" customHeight="1" x14ac:dyDescent="0.25">
      <c r="B2986" s="5"/>
    </row>
    <row r="2987" spans="2:2" ht="35.25" customHeight="1" x14ac:dyDescent="0.25">
      <c r="B2987" s="5"/>
    </row>
    <row r="2988" spans="2:2" ht="35.25" customHeight="1" x14ac:dyDescent="0.25">
      <c r="B2988" s="5"/>
    </row>
    <row r="2989" spans="2:2" ht="35.25" customHeight="1" x14ac:dyDescent="0.25">
      <c r="B2989" s="5"/>
    </row>
    <row r="2990" spans="2:2" ht="35.25" customHeight="1" x14ac:dyDescent="0.25">
      <c r="B2990" s="5"/>
    </row>
    <row r="2991" spans="2:2" ht="35.25" customHeight="1" x14ac:dyDescent="0.25">
      <c r="B2991" s="5"/>
    </row>
    <row r="2992" spans="2:2" ht="35.25" customHeight="1" x14ac:dyDescent="0.25">
      <c r="B2992" s="5"/>
    </row>
    <row r="2993" spans="2:2" ht="35.25" customHeight="1" x14ac:dyDescent="0.25">
      <c r="B2993" s="5"/>
    </row>
    <row r="2994" spans="2:2" ht="35.25" customHeight="1" x14ac:dyDescent="0.25">
      <c r="B2994" s="5"/>
    </row>
    <row r="2995" spans="2:2" ht="35.25" customHeight="1" x14ac:dyDescent="0.25">
      <c r="B2995" s="5"/>
    </row>
    <row r="2996" spans="2:2" ht="35.25" customHeight="1" x14ac:dyDescent="0.25">
      <c r="B2996" s="5"/>
    </row>
    <row r="2997" spans="2:2" ht="35.25" customHeight="1" x14ac:dyDescent="0.25">
      <c r="B2997" s="5"/>
    </row>
    <row r="2998" spans="2:2" ht="35.25" customHeight="1" x14ac:dyDescent="0.25">
      <c r="B2998" s="5"/>
    </row>
    <row r="2999" spans="2:2" ht="35.25" customHeight="1" x14ac:dyDescent="0.25">
      <c r="B2999" s="5"/>
    </row>
    <row r="3000" spans="2:2" ht="35.25" customHeight="1" x14ac:dyDescent="0.25">
      <c r="B3000" s="5"/>
    </row>
    <row r="3001" spans="2:2" ht="35.25" customHeight="1" x14ac:dyDescent="0.25">
      <c r="B3001" s="5"/>
    </row>
    <row r="3002" spans="2:2" ht="35.25" customHeight="1" x14ac:dyDescent="0.25">
      <c r="B3002" s="5"/>
    </row>
    <row r="3003" spans="2:2" ht="35.25" customHeight="1" x14ac:dyDescent="0.25">
      <c r="B3003" s="5"/>
    </row>
    <row r="3004" spans="2:2" ht="35.25" customHeight="1" x14ac:dyDescent="0.25">
      <c r="B3004" s="5"/>
    </row>
    <row r="3005" spans="2:2" ht="35.25" customHeight="1" x14ac:dyDescent="0.25">
      <c r="B3005" s="5"/>
    </row>
    <row r="3006" spans="2:2" ht="35.25" customHeight="1" x14ac:dyDescent="0.25">
      <c r="B3006" s="5"/>
    </row>
    <row r="3007" spans="2:2" ht="35.25" customHeight="1" x14ac:dyDescent="0.25">
      <c r="B3007" s="5"/>
    </row>
    <row r="3008" spans="2:2" ht="35.25" customHeight="1" x14ac:dyDescent="0.25">
      <c r="B3008" s="5"/>
    </row>
    <row r="3009" spans="2:2" ht="35.25" customHeight="1" x14ac:dyDescent="0.25">
      <c r="B3009" s="5"/>
    </row>
    <row r="3010" spans="2:2" ht="35.25" customHeight="1" x14ac:dyDescent="0.25">
      <c r="B3010" s="5"/>
    </row>
    <row r="3011" spans="2:2" ht="35.25" customHeight="1" x14ac:dyDescent="0.25">
      <c r="B3011" s="5"/>
    </row>
    <row r="3012" spans="2:2" ht="35.25" customHeight="1" x14ac:dyDescent="0.25">
      <c r="B3012" s="5"/>
    </row>
    <row r="3013" spans="2:2" ht="35.25" customHeight="1" x14ac:dyDescent="0.25">
      <c r="B3013" s="5"/>
    </row>
    <row r="3014" spans="2:2" ht="35.25" customHeight="1" x14ac:dyDescent="0.25">
      <c r="B3014" s="5"/>
    </row>
    <row r="3015" spans="2:2" ht="35.25" customHeight="1" x14ac:dyDescent="0.25">
      <c r="B3015" s="5"/>
    </row>
    <row r="3016" spans="2:2" ht="35.25" customHeight="1" x14ac:dyDescent="0.25">
      <c r="B3016" s="5"/>
    </row>
    <row r="3017" spans="2:2" ht="35.25" customHeight="1" x14ac:dyDescent="0.25">
      <c r="B3017" s="5"/>
    </row>
    <row r="3018" spans="2:2" ht="35.25" customHeight="1" x14ac:dyDescent="0.25">
      <c r="B3018" s="5"/>
    </row>
    <row r="3019" spans="2:2" ht="35.25" customHeight="1" x14ac:dyDescent="0.25">
      <c r="B3019" s="5"/>
    </row>
    <row r="3020" spans="2:2" ht="35.25" customHeight="1" x14ac:dyDescent="0.25">
      <c r="B3020" s="5"/>
    </row>
    <row r="3021" spans="2:2" ht="35.25" customHeight="1" x14ac:dyDescent="0.25">
      <c r="B3021" s="5"/>
    </row>
    <row r="3022" spans="2:2" ht="35.25" customHeight="1" x14ac:dyDescent="0.25">
      <c r="B3022" s="5"/>
    </row>
    <row r="3023" spans="2:2" ht="35.25" customHeight="1" x14ac:dyDescent="0.25">
      <c r="B3023" s="5"/>
    </row>
    <row r="3024" spans="2:2" ht="35.25" customHeight="1" x14ac:dyDescent="0.25">
      <c r="B3024" s="5"/>
    </row>
    <row r="3025" spans="2:2" ht="35.25" customHeight="1" x14ac:dyDescent="0.25">
      <c r="B3025" s="5"/>
    </row>
    <row r="3026" spans="2:2" ht="35.25" customHeight="1" x14ac:dyDescent="0.25">
      <c r="B3026" s="5"/>
    </row>
    <row r="3027" spans="2:2" ht="35.25" customHeight="1" x14ac:dyDescent="0.25">
      <c r="B3027" s="5"/>
    </row>
    <row r="3028" spans="2:2" ht="35.25" customHeight="1" x14ac:dyDescent="0.25">
      <c r="B3028" s="5"/>
    </row>
    <row r="3029" spans="2:2" ht="35.25" customHeight="1" x14ac:dyDescent="0.25">
      <c r="B3029" s="5"/>
    </row>
    <row r="3030" spans="2:2" ht="35.25" customHeight="1" x14ac:dyDescent="0.25">
      <c r="B3030" s="5"/>
    </row>
    <row r="3031" spans="2:2" ht="35.25" customHeight="1" x14ac:dyDescent="0.25">
      <c r="B3031" s="5"/>
    </row>
    <row r="3032" spans="2:2" ht="35.25" customHeight="1" x14ac:dyDescent="0.25">
      <c r="B3032" s="5"/>
    </row>
    <row r="3033" spans="2:2" ht="35.25" customHeight="1" x14ac:dyDescent="0.25">
      <c r="B3033" s="5"/>
    </row>
    <row r="3034" spans="2:2" ht="35.25" customHeight="1" x14ac:dyDescent="0.25">
      <c r="B3034" s="5"/>
    </row>
    <row r="3035" spans="2:2" ht="35.25" customHeight="1" x14ac:dyDescent="0.25">
      <c r="B3035" s="5"/>
    </row>
    <row r="3036" spans="2:2" ht="35.25" customHeight="1" x14ac:dyDescent="0.25">
      <c r="B3036" s="5"/>
    </row>
    <row r="3037" spans="2:2" ht="35.25" customHeight="1" x14ac:dyDescent="0.25">
      <c r="B3037" s="5"/>
    </row>
    <row r="3038" spans="2:2" ht="35.25" customHeight="1" x14ac:dyDescent="0.25">
      <c r="B3038" s="5"/>
    </row>
    <row r="3039" spans="2:2" ht="35.25" customHeight="1" x14ac:dyDescent="0.25">
      <c r="B3039" s="5"/>
    </row>
    <row r="3040" spans="2:2" ht="35.25" customHeight="1" x14ac:dyDescent="0.25">
      <c r="B3040" s="5"/>
    </row>
    <row r="3041" spans="2:2" ht="35.25" customHeight="1" x14ac:dyDescent="0.25">
      <c r="B3041" s="5"/>
    </row>
    <row r="3042" spans="2:2" ht="35.25" customHeight="1" x14ac:dyDescent="0.25">
      <c r="B3042" s="5"/>
    </row>
    <row r="3043" spans="2:2" ht="35.25" customHeight="1" x14ac:dyDescent="0.25">
      <c r="B3043" s="5"/>
    </row>
    <row r="3044" spans="2:2" ht="35.25" customHeight="1" x14ac:dyDescent="0.25">
      <c r="B3044" s="5"/>
    </row>
    <row r="3045" spans="2:2" ht="35.25" customHeight="1" x14ac:dyDescent="0.25">
      <c r="B3045" s="5"/>
    </row>
    <row r="3046" spans="2:2" ht="35.25" customHeight="1" x14ac:dyDescent="0.25">
      <c r="B3046" s="5"/>
    </row>
    <row r="3047" spans="2:2" ht="35.25" customHeight="1" x14ac:dyDescent="0.25">
      <c r="B3047" s="5"/>
    </row>
    <row r="3048" spans="2:2" ht="35.25" customHeight="1" x14ac:dyDescent="0.25">
      <c r="B3048" s="5"/>
    </row>
    <row r="3049" spans="2:2" ht="35.25" customHeight="1" x14ac:dyDescent="0.25">
      <c r="B3049" s="5"/>
    </row>
    <row r="3050" spans="2:2" ht="35.25" customHeight="1" x14ac:dyDescent="0.25">
      <c r="B3050" s="5"/>
    </row>
    <row r="3051" spans="2:2" ht="35.25" customHeight="1" x14ac:dyDescent="0.25">
      <c r="B3051" s="5"/>
    </row>
    <row r="3052" spans="2:2" ht="35.25" customHeight="1" x14ac:dyDescent="0.25">
      <c r="B3052" s="5"/>
    </row>
    <row r="3053" spans="2:2" ht="35.25" customHeight="1" x14ac:dyDescent="0.25">
      <c r="B3053" s="5"/>
    </row>
    <row r="3054" spans="2:2" ht="35.25" customHeight="1" x14ac:dyDescent="0.25">
      <c r="B3054" s="5"/>
    </row>
    <row r="3055" spans="2:2" ht="35.25" customHeight="1" x14ac:dyDescent="0.25">
      <c r="B3055" s="5"/>
    </row>
    <row r="3056" spans="2:2" ht="35.25" customHeight="1" x14ac:dyDescent="0.25">
      <c r="B3056" s="5"/>
    </row>
    <row r="3057" spans="2:2" ht="35.25" customHeight="1" x14ac:dyDescent="0.25">
      <c r="B3057" s="5"/>
    </row>
    <row r="3058" spans="2:2" ht="35.25" customHeight="1" x14ac:dyDescent="0.25">
      <c r="B3058" s="5"/>
    </row>
    <row r="3059" spans="2:2" ht="35.25" customHeight="1" x14ac:dyDescent="0.25">
      <c r="B3059" s="5"/>
    </row>
    <row r="3060" spans="2:2" ht="35.25" customHeight="1" x14ac:dyDescent="0.25">
      <c r="B3060" s="5"/>
    </row>
    <row r="3061" spans="2:2" ht="35.25" customHeight="1" x14ac:dyDescent="0.25">
      <c r="B3061" s="5"/>
    </row>
    <row r="3062" spans="2:2" ht="35.25" customHeight="1" x14ac:dyDescent="0.25">
      <c r="B3062" s="5"/>
    </row>
    <row r="3063" spans="2:2" ht="35.25" customHeight="1" x14ac:dyDescent="0.25">
      <c r="B3063" s="5"/>
    </row>
    <row r="3064" spans="2:2" ht="35.25" customHeight="1" x14ac:dyDescent="0.25">
      <c r="B3064" s="5"/>
    </row>
    <row r="3065" spans="2:2" ht="35.25" customHeight="1" x14ac:dyDescent="0.25">
      <c r="B3065" s="5"/>
    </row>
    <row r="3066" spans="2:2" ht="35.25" customHeight="1" x14ac:dyDescent="0.25">
      <c r="B3066" s="5"/>
    </row>
    <row r="3067" spans="2:2" ht="35.25" customHeight="1" x14ac:dyDescent="0.25">
      <c r="B3067" s="5"/>
    </row>
    <row r="3068" spans="2:2" ht="35.25" customHeight="1" x14ac:dyDescent="0.25">
      <c r="B3068" s="5"/>
    </row>
    <row r="3069" spans="2:2" ht="35.25" customHeight="1" x14ac:dyDescent="0.25">
      <c r="B3069" s="5"/>
    </row>
    <row r="3070" spans="2:2" ht="35.25" customHeight="1" x14ac:dyDescent="0.25">
      <c r="B3070" s="5"/>
    </row>
    <row r="3071" spans="2:2" ht="35.25" customHeight="1" x14ac:dyDescent="0.25">
      <c r="B3071" s="5"/>
    </row>
    <row r="3072" spans="2:2" ht="35.25" customHeight="1" x14ac:dyDescent="0.25">
      <c r="B3072" s="5"/>
    </row>
    <row r="3073" spans="2:2" ht="35.25" customHeight="1" x14ac:dyDescent="0.25">
      <c r="B3073" s="5"/>
    </row>
    <row r="3074" spans="2:2" ht="35.25" customHeight="1" x14ac:dyDescent="0.25">
      <c r="B3074" s="5"/>
    </row>
    <row r="3075" spans="2:2" ht="35.25" customHeight="1" x14ac:dyDescent="0.25">
      <c r="B3075" s="5"/>
    </row>
    <row r="3076" spans="2:2" ht="35.25" customHeight="1" x14ac:dyDescent="0.25">
      <c r="B3076" s="5"/>
    </row>
    <row r="3077" spans="2:2" ht="35.25" customHeight="1" x14ac:dyDescent="0.25">
      <c r="B3077" s="5"/>
    </row>
    <row r="3078" spans="2:2" ht="35.25" customHeight="1" x14ac:dyDescent="0.25">
      <c r="B3078" s="5"/>
    </row>
    <row r="3079" spans="2:2" ht="35.25" customHeight="1" x14ac:dyDescent="0.25">
      <c r="B3079" s="5"/>
    </row>
    <row r="3080" spans="2:2" ht="35.25" customHeight="1" x14ac:dyDescent="0.25">
      <c r="B3080" s="5"/>
    </row>
    <row r="3081" spans="2:2" ht="35.25" customHeight="1" x14ac:dyDescent="0.25">
      <c r="B3081" s="5"/>
    </row>
    <row r="3082" spans="2:2" ht="35.25" customHeight="1" x14ac:dyDescent="0.25">
      <c r="B3082" s="5"/>
    </row>
    <row r="3083" spans="2:2" ht="35.25" customHeight="1" x14ac:dyDescent="0.25">
      <c r="B3083" s="5"/>
    </row>
    <row r="3084" spans="2:2" ht="35.25" customHeight="1" x14ac:dyDescent="0.25">
      <c r="B3084" s="5"/>
    </row>
    <row r="3085" spans="2:2" ht="35.25" customHeight="1" x14ac:dyDescent="0.25">
      <c r="B3085" s="5"/>
    </row>
    <row r="3086" spans="2:2" ht="35.25" customHeight="1" x14ac:dyDescent="0.25">
      <c r="B3086" s="5"/>
    </row>
    <row r="3087" spans="2:2" ht="35.25" customHeight="1" x14ac:dyDescent="0.25">
      <c r="B3087" s="5"/>
    </row>
    <row r="3088" spans="2:2" ht="35.25" customHeight="1" x14ac:dyDescent="0.25">
      <c r="B3088" s="5"/>
    </row>
    <row r="3089" spans="2:2" ht="35.25" customHeight="1" x14ac:dyDescent="0.25">
      <c r="B3089" s="5"/>
    </row>
    <row r="3090" spans="2:2" ht="35.25" customHeight="1" x14ac:dyDescent="0.25">
      <c r="B3090" s="5"/>
    </row>
    <row r="3091" spans="2:2" ht="35.25" customHeight="1" x14ac:dyDescent="0.25">
      <c r="B3091" s="5"/>
    </row>
    <row r="3092" spans="2:2" ht="35.25" customHeight="1" x14ac:dyDescent="0.25">
      <c r="B3092" s="5"/>
    </row>
    <row r="3093" spans="2:2" ht="35.25" customHeight="1" x14ac:dyDescent="0.25">
      <c r="B3093" s="5"/>
    </row>
    <row r="3094" spans="2:2" ht="35.25" customHeight="1" x14ac:dyDescent="0.25">
      <c r="B3094" s="5"/>
    </row>
    <row r="3095" spans="2:2" ht="35.25" customHeight="1" x14ac:dyDescent="0.25">
      <c r="B3095" s="5"/>
    </row>
    <row r="3096" spans="2:2" ht="35.25" customHeight="1" x14ac:dyDescent="0.25">
      <c r="B3096" s="5"/>
    </row>
    <row r="3097" spans="2:2" ht="35.25" customHeight="1" x14ac:dyDescent="0.25">
      <c r="B3097" s="5"/>
    </row>
    <row r="3098" spans="2:2" ht="35.25" customHeight="1" x14ac:dyDescent="0.25">
      <c r="B3098" s="5"/>
    </row>
    <row r="3099" spans="2:2" ht="35.25" customHeight="1" x14ac:dyDescent="0.25">
      <c r="B3099" s="5"/>
    </row>
    <row r="3100" spans="2:2" ht="35.25" customHeight="1" x14ac:dyDescent="0.25">
      <c r="B3100" s="5"/>
    </row>
    <row r="3101" spans="2:2" ht="35.25" customHeight="1" x14ac:dyDescent="0.25">
      <c r="B3101" s="5"/>
    </row>
    <row r="3102" spans="2:2" ht="35.25" customHeight="1" x14ac:dyDescent="0.25">
      <c r="B3102" s="5"/>
    </row>
    <row r="3103" spans="2:2" ht="35.25" customHeight="1" x14ac:dyDescent="0.25">
      <c r="B3103" s="5"/>
    </row>
    <row r="3104" spans="2:2" ht="35.25" customHeight="1" x14ac:dyDescent="0.25">
      <c r="B3104" s="5"/>
    </row>
    <row r="3105" spans="2:2" ht="35.25" customHeight="1" x14ac:dyDescent="0.25">
      <c r="B3105" s="5"/>
    </row>
    <row r="3106" spans="2:2" ht="35.25" customHeight="1" x14ac:dyDescent="0.25">
      <c r="B3106" s="5"/>
    </row>
    <row r="3107" spans="2:2" ht="35.25" customHeight="1" x14ac:dyDescent="0.25">
      <c r="B3107" s="5"/>
    </row>
    <row r="3108" spans="2:2" ht="35.25" customHeight="1" x14ac:dyDescent="0.25">
      <c r="B3108" s="5"/>
    </row>
    <row r="3109" spans="2:2" ht="35.25" customHeight="1" x14ac:dyDescent="0.25">
      <c r="B3109" s="5"/>
    </row>
    <row r="3110" spans="2:2" ht="35.25" customHeight="1" x14ac:dyDescent="0.25">
      <c r="B3110" s="5"/>
    </row>
    <row r="3111" spans="2:2" ht="35.25" customHeight="1" x14ac:dyDescent="0.25">
      <c r="B3111" s="5"/>
    </row>
    <row r="3112" spans="2:2" ht="35.25" customHeight="1" x14ac:dyDescent="0.25">
      <c r="B3112" s="5"/>
    </row>
    <row r="3113" spans="2:2" ht="35.25" customHeight="1" x14ac:dyDescent="0.25">
      <c r="B3113" s="5"/>
    </row>
    <row r="3114" spans="2:2" ht="35.25" customHeight="1" x14ac:dyDescent="0.25">
      <c r="B3114" s="5"/>
    </row>
    <row r="3115" spans="2:2" ht="35.25" customHeight="1" x14ac:dyDescent="0.25">
      <c r="B3115" s="5"/>
    </row>
    <row r="3116" spans="2:2" ht="35.25" customHeight="1" x14ac:dyDescent="0.25">
      <c r="B3116" s="5"/>
    </row>
    <row r="3117" spans="2:2" ht="35.25" customHeight="1" x14ac:dyDescent="0.25">
      <c r="B3117" s="5"/>
    </row>
    <row r="3118" spans="2:2" ht="35.25" customHeight="1" x14ac:dyDescent="0.25">
      <c r="B3118" s="5"/>
    </row>
    <row r="3119" spans="2:2" ht="35.25" customHeight="1" x14ac:dyDescent="0.25">
      <c r="B3119" s="5"/>
    </row>
    <row r="3120" spans="2:2" ht="35.25" customHeight="1" x14ac:dyDescent="0.25">
      <c r="B3120" s="5"/>
    </row>
    <row r="3121" spans="2:2" ht="35.25" customHeight="1" x14ac:dyDescent="0.25">
      <c r="B3121" s="5"/>
    </row>
    <row r="3122" spans="2:2" ht="35.25" customHeight="1" x14ac:dyDescent="0.25">
      <c r="B3122" s="5"/>
    </row>
    <row r="3123" spans="2:2" ht="35.25" customHeight="1" x14ac:dyDescent="0.25">
      <c r="B3123" s="5"/>
    </row>
    <row r="3124" spans="2:2" ht="35.25" customHeight="1" x14ac:dyDescent="0.25">
      <c r="B3124" s="5"/>
    </row>
    <row r="3125" spans="2:2" ht="35.25" customHeight="1" x14ac:dyDescent="0.25">
      <c r="B3125" s="5"/>
    </row>
    <row r="3126" spans="2:2" ht="35.25" customHeight="1" x14ac:dyDescent="0.25">
      <c r="B3126" s="5"/>
    </row>
    <row r="3127" spans="2:2" ht="35.25" customHeight="1" x14ac:dyDescent="0.25">
      <c r="B3127" s="5"/>
    </row>
    <row r="3128" spans="2:2" ht="35.25" customHeight="1" x14ac:dyDescent="0.25">
      <c r="B3128" s="5"/>
    </row>
    <row r="3129" spans="2:2" ht="35.25" customHeight="1" x14ac:dyDescent="0.25">
      <c r="B3129" s="5"/>
    </row>
    <row r="3130" spans="2:2" ht="35.25" customHeight="1" x14ac:dyDescent="0.25">
      <c r="B3130" s="5"/>
    </row>
    <row r="3131" spans="2:2" ht="35.25" customHeight="1" x14ac:dyDescent="0.25">
      <c r="B3131" s="5"/>
    </row>
    <row r="3132" spans="2:2" ht="35.25" customHeight="1" x14ac:dyDescent="0.25">
      <c r="B3132" s="5"/>
    </row>
    <row r="3133" spans="2:2" ht="35.25" customHeight="1" x14ac:dyDescent="0.25">
      <c r="B3133" s="5"/>
    </row>
    <row r="3134" spans="2:2" ht="35.25" customHeight="1" x14ac:dyDescent="0.25">
      <c r="B3134" s="5"/>
    </row>
    <row r="3135" spans="2:2" ht="35.25" customHeight="1" x14ac:dyDescent="0.25">
      <c r="B3135" s="5"/>
    </row>
    <row r="3136" spans="2:2" ht="35.25" customHeight="1" x14ac:dyDescent="0.25">
      <c r="B3136" s="5"/>
    </row>
    <row r="3137" spans="2:2" ht="35.25" customHeight="1" x14ac:dyDescent="0.25">
      <c r="B3137" s="5"/>
    </row>
    <row r="3138" spans="2:2" ht="35.25" customHeight="1" x14ac:dyDescent="0.25">
      <c r="B3138" s="5"/>
    </row>
    <row r="3139" spans="2:2" ht="35.25" customHeight="1" x14ac:dyDescent="0.25">
      <c r="B3139" s="5"/>
    </row>
    <row r="3140" spans="2:2" ht="35.25" customHeight="1" x14ac:dyDescent="0.25">
      <c r="B3140" s="5"/>
    </row>
    <row r="3141" spans="2:2" ht="35.25" customHeight="1" x14ac:dyDescent="0.25">
      <c r="B3141" s="5"/>
    </row>
    <row r="3142" spans="2:2" ht="35.25" customHeight="1" x14ac:dyDescent="0.25">
      <c r="B3142" s="5"/>
    </row>
    <row r="3143" spans="2:2" ht="35.25" customHeight="1" x14ac:dyDescent="0.25">
      <c r="B3143" s="5"/>
    </row>
    <row r="3144" spans="2:2" ht="35.25" customHeight="1" x14ac:dyDescent="0.25">
      <c r="B3144" s="5"/>
    </row>
    <row r="3145" spans="2:2" ht="35.25" customHeight="1" x14ac:dyDescent="0.25">
      <c r="B3145" s="5"/>
    </row>
    <row r="3146" spans="2:2" ht="35.25" customHeight="1" x14ac:dyDescent="0.25">
      <c r="B3146" s="5"/>
    </row>
    <row r="3147" spans="2:2" ht="35.25" customHeight="1" x14ac:dyDescent="0.25">
      <c r="B3147" s="5"/>
    </row>
    <row r="3148" spans="2:2" ht="35.25" customHeight="1" x14ac:dyDescent="0.25">
      <c r="B3148" s="5"/>
    </row>
    <row r="3149" spans="2:2" ht="35.25" customHeight="1" x14ac:dyDescent="0.25">
      <c r="B3149" s="5"/>
    </row>
    <row r="3150" spans="2:2" ht="35.25" customHeight="1" x14ac:dyDescent="0.25">
      <c r="B3150" s="5"/>
    </row>
    <row r="3151" spans="2:2" ht="35.25" customHeight="1" x14ac:dyDescent="0.25">
      <c r="B3151" s="5"/>
    </row>
    <row r="3152" spans="2:2" ht="35.25" customHeight="1" x14ac:dyDescent="0.25">
      <c r="B3152" s="5"/>
    </row>
    <row r="3153" spans="2:2" ht="35.25" customHeight="1" x14ac:dyDescent="0.25">
      <c r="B3153" s="5"/>
    </row>
    <row r="3154" spans="2:2" ht="35.25" customHeight="1" x14ac:dyDescent="0.25">
      <c r="B3154" s="5"/>
    </row>
    <row r="3155" spans="2:2" ht="35.25" customHeight="1" x14ac:dyDescent="0.25">
      <c r="B3155" s="5"/>
    </row>
    <row r="3156" spans="2:2" ht="35.25" customHeight="1" x14ac:dyDescent="0.25">
      <c r="B3156" s="5"/>
    </row>
    <row r="3157" spans="2:2" ht="35.25" customHeight="1" x14ac:dyDescent="0.25">
      <c r="B3157" s="5"/>
    </row>
    <row r="3158" spans="2:2" ht="35.25" customHeight="1" x14ac:dyDescent="0.25">
      <c r="B3158" s="5"/>
    </row>
    <row r="3159" spans="2:2" ht="35.25" customHeight="1" x14ac:dyDescent="0.25">
      <c r="B3159" s="5"/>
    </row>
    <row r="3160" spans="2:2" ht="35.25" customHeight="1" x14ac:dyDescent="0.25">
      <c r="B3160" s="5"/>
    </row>
    <row r="3161" spans="2:2" ht="35.25" customHeight="1" x14ac:dyDescent="0.25">
      <c r="B3161" s="5"/>
    </row>
    <row r="3162" spans="2:2" ht="35.25" customHeight="1" x14ac:dyDescent="0.25">
      <c r="B3162" s="5"/>
    </row>
    <row r="3163" spans="2:2" ht="35.25" customHeight="1" x14ac:dyDescent="0.25">
      <c r="B3163" s="5"/>
    </row>
    <row r="3164" spans="2:2" ht="35.25" customHeight="1" x14ac:dyDescent="0.25">
      <c r="B3164" s="5"/>
    </row>
    <row r="3165" spans="2:2" ht="35.25" customHeight="1" x14ac:dyDescent="0.25">
      <c r="B3165" s="5"/>
    </row>
    <row r="3166" spans="2:2" ht="35.25" customHeight="1" x14ac:dyDescent="0.25">
      <c r="B3166" s="5"/>
    </row>
    <row r="3167" spans="2:2" ht="35.25" customHeight="1" x14ac:dyDescent="0.25">
      <c r="B3167" s="5"/>
    </row>
    <row r="3168" spans="2:2" ht="35.25" customHeight="1" x14ac:dyDescent="0.25">
      <c r="B3168" s="5"/>
    </row>
    <row r="3169" spans="2:2" ht="35.25" customHeight="1" x14ac:dyDescent="0.25">
      <c r="B3169" s="5"/>
    </row>
    <row r="3170" spans="2:2" ht="35.25" customHeight="1" x14ac:dyDescent="0.25">
      <c r="B3170" s="5"/>
    </row>
    <row r="3171" spans="2:2" ht="35.25" customHeight="1" x14ac:dyDescent="0.25">
      <c r="B3171" s="5"/>
    </row>
    <row r="3172" spans="2:2" ht="35.25" customHeight="1" x14ac:dyDescent="0.25">
      <c r="B3172" s="5"/>
    </row>
    <row r="3173" spans="2:2" ht="35.25" customHeight="1" x14ac:dyDescent="0.25">
      <c r="B3173" s="5"/>
    </row>
    <row r="3174" spans="2:2" ht="35.25" customHeight="1" x14ac:dyDescent="0.25">
      <c r="B3174" s="5"/>
    </row>
    <row r="3175" spans="2:2" ht="35.25" customHeight="1" x14ac:dyDescent="0.25">
      <c r="B3175" s="5"/>
    </row>
    <row r="3176" spans="2:2" ht="35.25" customHeight="1" x14ac:dyDescent="0.25">
      <c r="B3176" s="5"/>
    </row>
    <row r="3177" spans="2:2" ht="35.25" customHeight="1" x14ac:dyDescent="0.25">
      <c r="B3177" s="5"/>
    </row>
    <row r="3178" spans="2:2" ht="35.25" customHeight="1" x14ac:dyDescent="0.25">
      <c r="B3178" s="5"/>
    </row>
    <row r="3179" spans="2:2" ht="35.25" customHeight="1" x14ac:dyDescent="0.25">
      <c r="B3179" s="5"/>
    </row>
    <row r="3180" spans="2:2" ht="35.25" customHeight="1" x14ac:dyDescent="0.25">
      <c r="B3180" s="5"/>
    </row>
    <row r="3181" spans="2:2" ht="35.25" customHeight="1" x14ac:dyDescent="0.25">
      <c r="B3181" s="5"/>
    </row>
    <row r="3182" spans="2:2" ht="35.25" customHeight="1" x14ac:dyDescent="0.25">
      <c r="B3182" s="5"/>
    </row>
    <row r="3183" spans="2:2" ht="35.25" customHeight="1" x14ac:dyDescent="0.25">
      <c r="B3183" s="5"/>
    </row>
    <row r="3184" spans="2:2" ht="35.25" customHeight="1" x14ac:dyDescent="0.25">
      <c r="B3184" s="5"/>
    </row>
    <row r="3185" spans="2:2" ht="35.25" customHeight="1" x14ac:dyDescent="0.25">
      <c r="B3185" s="5"/>
    </row>
    <row r="3186" spans="2:2" ht="35.25" customHeight="1" x14ac:dyDescent="0.25">
      <c r="B3186" s="5"/>
    </row>
    <row r="3187" spans="2:2" ht="35.25" customHeight="1" x14ac:dyDescent="0.25">
      <c r="B3187" s="5"/>
    </row>
    <row r="3188" spans="2:2" ht="35.25" customHeight="1" x14ac:dyDescent="0.25">
      <c r="B3188" s="5"/>
    </row>
    <row r="3189" spans="2:2" ht="35.25" customHeight="1" x14ac:dyDescent="0.25">
      <c r="B3189" s="5"/>
    </row>
    <row r="3190" spans="2:2" ht="35.25" customHeight="1" x14ac:dyDescent="0.25">
      <c r="B3190" s="5"/>
    </row>
    <row r="3191" spans="2:2" ht="35.25" customHeight="1" x14ac:dyDescent="0.25">
      <c r="B3191" s="5"/>
    </row>
    <row r="3192" spans="2:2" ht="35.25" customHeight="1" x14ac:dyDescent="0.25">
      <c r="B3192" s="5"/>
    </row>
    <row r="3193" spans="2:2" ht="35.25" customHeight="1" x14ac:dyDescent="0.25">
      <c r="B3193" s="5"/>
    </row>
    <row r="3194" spans="2:2" ht="35.25" customHeight="1" x14ac:dyDescent="0.25">
      <c r="B3194" s="5"/>
    </row>
    <row r="3195" spans="2:2" ht="35.25" customHeight="1" x14ac:dyDescent="0.25">
      <c r="B3195" s="5"/>
    </row>
    <row r="3196" spans="2:2" ht="35.25" customHeight="1" x14ac:dyDescent="0.25">
      <c r="B3196" s="5"/>
    </row>
    <row r="3197" spans="2:2" ht="35.25" customHeight="1" x14ac:dyDescent="0.25">
      <c r="B3197" s="5"/>
    </row>
    <row r="3198" spans="2:2" ht="35.25" customHeight="1" x14ac:dyDescent="0.25">
      <c r="B3198" s="5"/>
    </row>
    <row r="3199" spans="2:2" ht="35.25" customHeight="1" x14ac:dyDescent="0.25">
      <c r="B3199" s="5"/>
    </row>
    <row r="3200" spans="2:2" ht="35.25" customHeight="1" x14ac:dyDescent="0.25">
      <c r="B3200" s="5"/>
    </row>
    <row r="3201" spans="2:2" ht="35.25" customHeight="1" x14ac:dyDescent="0.25">
      <c r="B3201" s="5"/>
    </row>
    <row r="3202" spans="2:2" ht="35.25" customHeight="1" x14ac:dyDescent="0.25">
      <c r="B3202" s="5"/>
    </row>
    <row r="3203" spans="2:2" ht="35.25" customHeight="1" x14ac:dyDescent="0.25">
      <c r="B3203" s="5"/>
    </row>
    <row r="3204" spans="2:2" ht="35.25" customHeight="1" x14ac:dyDescent="0.25">
      <c r="B3204" s="5"/>
    </row>
    <row r="3205" spans="2:2" ht="35.25" customHeight="1" x14ac:dyDescent="0.25">
      <c r="B3205" s="5"/>
    </row>
    <row r="3206" spans="2:2" ht="35.25" customHeight="1" x14ac:dyDescent="0.25">
      <c r="B3206" s="5"/>
    </row>
    <row r="3207" spans="2:2" ht="35.25" customHeight="1" x14ac:dyDescent="0.25">
      <c r="B3207" s="5"/>
    </row>
    <row r="3208" spans="2:2" ht="35.25" customHeight="1" x14ac:dyDescent="0.25">
      <c r="B3208" s="5"/>
    </row>
    <row r="3209" spans="2:2" ht="35.25" customHeight="1" x14ac:dyDescent="0.25">
      <c r="B3209" s="5"/>
    </row>
    <row r="3210" spans="2:2" ht="35.25" customHeight="1" x14ac:dyDescent="0.25">
      <c r="B3210" s="5"/>
    </row>
    <row r="3211" spans="2:2" ht="35.25" customHeight="1" x14ac:dyDescent="0.25">
      <c r="B3211" s="5"/>
    </row>
    <row r="3212" spans="2:2" ht="35.25" customHeight="1" x14ac:dyDescent="0.25">
      <c r="B3212" s="5"/>
    </row>
    <row r="3213" spans="2:2" ht="35.25" customHeight="1" x14ac:dyDescent="0.25">
      <c r="B3213" s="5"/>
    </row>
    <row r="3214" spans="2:2" ht="35.25" customHeight="1" x14ac:dyDescent="0.25">
      <c r="B3214" s="5"/>
    </row>
    <row r="3215" spans="2:2" ht="35.25" customHeight="1" x14ac:dyDescent="0.25">
      <c r="B3215" s="5"/>
    </row>
    <row r="3216" spans="2:2" ht="35.25" customHeight="1" x14ac:dyDescent="0.25">
      <c r="B3216" s="5"/>
    </row>
    <row r="3217" spans="2:2" ht="35.25" customHeight="1" x14ac:dyDescent="0.25">
      <c r="B3217" s="5"/>
    </row>
    <row r="3218" spans="2:2" ht="35.25" customHeight="1" x14ac:dyDescent="0.25">
      <c r="B3218" s="5"/>
    </row>
    <row r="3219" spans="2:2" ht="35.25" customHeight="1" x14ac:dyDescent="0.25">
      <c r="B3219" s="5"/>
    </row>
    <row r="3220" spans="2:2" ht="35.25" customHeight="1" x14ac:dyDescent="0.25">
      <c r="B3220" s="5"/>
    </row>
    <row r="3221" spans="2:2" ht="35.25" customHeight="1" x14ac:dyDescent="0.25">
      <c r="B3221" s="5"/>
    </row>
    <row r="3222" spans="2:2" ht="35.25" customHeight="1" x14ac:dyDescent="0.25">
      <c r="B3222" s="5"/>
    </row>
    <row r="3223" spans="2:2" ht="35.25" customHeight="1" x14ac:dyDescent="0.25">
      <c r="B3223" s="5"/>
    </row>
    <row r="3224" spans="2:2" ht="35.25" customHeight="1" x14ac:dyDescent="0.25">
      <c r="B3224" s="5"/>
    </row>
    <row r="3225" spans="2:2" ht="35.25" customHeight="1" x14ac:dyDescent="0.25">
      <c r="B3225" s="5"/>
    </row>
    <row r="3226" spans="2:2" ht="35.25" customHeight="1" x14ac:dyDescent="0.25">
      <c r="B3226" s="5"/>
    </row>
    <row r="3227" spans="2:2" ht="35.25" customHeight="1" x14ac:dyDescent="0.25">
      <c r="B3227" s="5"/>
    </row>
    <row r="3228" spans="2:2" ht="35.25" customHeight="1" x14ac:dyDescent="0.25">
      <c r="B3228" s="5"/>
    </row>
    <row r="3229" spans="2:2" ht="35.25" customHeight="1" x14ac:dyDescent="0.25">
      <c r="B3229" s="5"/>
    </row>
    <row r="3230" spans="2:2" ht="35.25" customHeight="1" x14ac:dyDescent="0.25">
      <c r="B3230" s="5"/>
    </row>
    <row r="3231" spans="2:2" ht="35.25" customHeight="1" x14ac:dyDescent="0.25">
      <c r="B3231" s="5"/>
    </row>
    <row r="3232" spans="2:2" ht="35.25" customHeight="1" x14ac:dyDescent="0.25">
      <c r="B3232" s="5"/>
    </row>
    <row r="3233" spans="2:2" ht="35.25" customHeight="1" x14ac:dyDescent="0.25">
      <c r="B3233" s="5"/>
    </row>
    <row r="3234" spans="2:2" ht="35.25" customHeight="1" x14ac:dyDescent="0.25">
      <c r="B3234" s="5"/>
    </row>
    <row r="3235" spans="2:2" ht="35.25" customHeight="1" x14ac:dyDescent="0.25">
      <c r="B3235" s="5"/>
    </row>
    <row r="3236" spans="2:2" ht="35.25" customHeight="1" x14ac:dyDescent="0.25">
      <c r="B3236" s="5"/>
    </row>
    <row r="3237" spans="2:2" ht="35.25" customHeight="1" x14ac:dyDescent="0.25">
      <c r="B3237" s="5"/>
    </row>
    <row r="3238" spans="2:2" ht="35.25" customHeight="1" x14ac:dyDescent="0.25">
      <c r="B3238" s="5"/>
    </row>
    <row r="3239" spans="2:2" ht="35.25" customHeight="1" x14ac:dyDescent="0.25">
      <c r="B3239" s="5"/>
    </row>
    <row r="3240" spans="2:2" ht="35.25" customHeight="1" x14ac:dyDescent="0.25">
      <c r="B3240" s="5"/>
    </row>
    <row r="3241" spans="2:2" ht="35.25" customHeight="1" x14ac:dyDescent="0.25">
      <c r="B3241" s="5"/>
    </row>
    <row r="3242" spans="2:2" ht="35.25" customHeight="1" x14ac:dyDescent="0.25">
      <c r="B3242" s="5"/>
    </row>
    <row r="3243" spans="2:2" ht="35.25" customHeight="1" x14ac:dyDescent="0.25">
      <c r="B3243" s="5"/>
    </row>
    <row r="3244" spans="2:2" ht="35.25" customHeight="1" x14ac:dyDescent="0.25">
      <c r="B3244" s="5"/>
    </row>
    <row r="3245" spans="2:2" ht="35.25" customHeight="1" x14ac:dyDescent="0.25">
      <c r="B3245" s="5"/>
    </row>
    <row r="3246" spans="2:2" ht="35.25" customHeight="1" x14ac:dyDescent="0.25">
      <c r="B3246" s="5"/>
    </row>
    <row r="3247" spans="2:2" ht="35.25" customHeight="1" x14ac:dyDescent="0.25">
      <c r="B3247" s="5"/>
    </row>
    <row r="3248" spans="2:2" ht="35.25" customHeight="1" x14ac:dyDescent="0.25">
      <c r="B3248" s="5"/>
    </row>
    <row r="3249" spans="2:2" ht="35.25" customHeight="1" x14ac:dyDescent="0.25">
      <c r="B3249" s="5"/>
    </row>
    <row r="3250" spans="2:2" ht="35.25" customHeight="1" x14ac:dyDescent="0.25">
      <c r="B3250" s="5"/>
    </row>
    <row r="3251" spans="2:2" ht="35.25" customHeight="1" x14ac:dyDescent="0.25">
      <c r="B3251" s="5"/>
    </row>
    <row r="3252" spans="2:2" ht="35.25" customHeight="1" x14ac:dyDescent="0.25">
      <c r="B3252" s="5"/>
    </row>
    <row r="3253" spans="2:2" ht="35.25" customHeight="1" x14ac:dyDescent="0.25">
      <c r="B3253" s="5"/>
    </row>
    <row r="3254" spans="2:2" ht="35.25" customHeight="1" x14ac:dyDescent="0.25">
      <c r="B3254" s="5"/>
    </row>
    <row r="3255" spans="2:2" ht="35.25" customHeight="1" x14ac:dyDescent="0.25">
      <c r="B3255" s="5"/>
    </row>
    <row r="3256" spans="2:2" ht="35.25" customHeight="1" x14ac:dyDescent="0.25">
      <c r="B3256" s="5"/>
    </row>
    <row r="3257" spans="2:2" ht="35.25" customHeight="1" x14ac:dyDescent="0.25">
      <c r="B3257" s="5"/>
    </row>
    <row r="3258" spans="2:2" ht="35.25" customHeight="1" x14ac:dyDescent="0.25">
      <c r="B3258" s="5"/>
    </row>
    <row r="3259" spans="2:2" ht="35.25" customHeight="1" x14ac:dyDescent="0.25">
      <c r="B3259" s="5"/>
    </row>
    <row r="3260" spans="2:2" ht="35.25" customHeight="1" x14ac:dyDescent="0.25">
      <c r="B3260" s="5"/>
    </row>
    <row r="3261" spans="2:2" ht="35.25" customHeight="1" x14ac:dyDescent="0.25">
      <c r="B3261" s="5"/>
    </row>
    <row r="3262" spans="2:2" ht="35.25" customHeight="1" x14ac:dyDescent="0.25">
      <c r="B3262" s="5"/>
    </row>
    <row r="3263" spans="2:2" ht="35.25" customHeight="1" x14ac:dyDescent="0.25">
      <c r="B3263" s="5"/>
    </row>
    <row r="3264" spans="2:2" ht="35.25" customHeight="1" x14ac:dyDescent="0.25">
      <c r="B3264" s="5"/>
    </row>
    <row r="3265" spans="2:2" ht="35.25" customHeight="1" x14ac:dyDescent="0.25">
      <c r="B3265" s="5"/>
    </row>
    <row r="3266" spans="2:2" ht="35.25" customHeight="1" x14ac:dyDescent="0.25">
      <c r="B3266" s="5"/>
    </row>
    <row r="3267" spans="2:2" ht="35.25" customHeight="1" x14ac:dyDescent="0.25">
      <c r="B3267" s="5"/>
    </row>
    <row r="3268" spans="2:2" ht="35.25" customHeight="1" x14ac:dyDescent="0.25">
      <c r="B3268" s="5"/>
    </row>
    <row r="3269" spans="2:2" ht="35.25" customHeight="1" x14ac:dyDescent="0.25">
      <c r="B3269" s="5"/>
    </row>
    <row r="3270" spans="2:2" ht="35.25" customHeight="1" x14ac:dyDescent="0.25">
      <c r="B3270" s="5"/>
    </row>
    <row r="3271" spans="2:2" ht="35.25" customHeight="1" x14ac:dyDescent="0.25">
      <c r="B3271" s="5"/>
    </row>
    <row r="3272" spans="2:2" ht="35.25" customHeight="1" x14ac:dyDescent="0.25">
      <c r="B3272" s="5"/>
    </row>
    <row r="3273" spans="2:2" ht="35.25" customHeight="1" x14ac:dyDescent="0.25">
      <c r="B3273" s="5"/>
    </row>
    <row r="3274" spans="2:2" ht="35.25" customHeight="1" x14ac:dyDescent="0.25">
      <c r="B3274" s="5"/>
    </row>
    <row r="3275" spans="2:2" ht="35.25" customHeight="1" x14ac:dyDescent="0.25">
      <c r="B3275" s="5"/>
    </row>
    <row r="3276" spans="2:2" ht="35.25" customHeight="1" x14ac:dyDescent="0.25">
      <c r="B3276" s="5"/>
    </row>
    <row r="3277" spans="2:2" ht="35.25" customHeight="1" x14ac:dyDescent="0.25">
      <c r="B3277" s="5"/>
    </row>
    <row r="3278" spans="2:2" ht="35.25" customHeight="1" x14ac:dyDescent="0.25">
      <c r="B3278" s="5"/>
    </row>
    <row r="3279" spans="2:2" ht="35.25" customHeight="1" x14ac:dyDescent="0.25">
      <c r="B3279" s="5"/>
    </row>
    <row r="3280" spans="2:2" ht="35.25" customHeight="1" x14ac:dyDescent="0.25">
      <c r="B3280" s="5"/>
    </row>
    <row r="3281" spans="2:2" ht="35.25" customHeight="1" x14ac:dyDescent="0.25">
      <c r="B3281" s="5"/>
    </row>
    <row r="3282" spans="2:2" ht="35.25" customHeight="1" x14ac:dyDescent="0.25">
      <c r="B3282" s="5"/>
    </row>
    <row r="3283" spans="2:2" ht="35.25" customHeight="1" x14ac:dyDescent="0.25">
      <c r="B3283" s="5"/>
    </row>
    <row r="3284" spans="2:2" ht="35.25" customHeight="1" x14ac:dyDescent="0.25">
      <c r="B3284" s="5"/>
    </row>
    <row r="3285" spans="2:2" ht="35.25" customHeight="1" x14ac:dyDescent="0.25">
      <c r="B3285" s="5"/>
    </row>
    <row r="3286" spans="2:2" ht="35.25" customHeight="1" x14ac:dyDescent="0.25">
      <c r="B3286" s="5"/>
    </row>
    <row r="3287" spans="2:2" ht="35.25" customHeight="1" x14ac:dyDescent="0.25">
      <c r="B3287" s="5"/>
    </row>
    <row r="3288" spans="2:2" ht="35.25" customHeight="1" x14ac:dyDescent="0.25">
      <c r="B3288" s="5"/>
    </row>
    <row r="3289" spans="2:2" ht="35.25" customHeight="1" x14ac:dyDescent="0.25">
      <c r="B3289" s="5"/>
    </row>
    <row r="3290" spans="2:2" ht="35.25" customHeight="1" x14ac:dyDescent="0.25">
      <c r="B3290" s="5"/>
    </row>
    <row r="3291" spans="2:2" ht="35.25" customHeight="1" x14ac:dyDescent="0.25">
      <c r="B3291" s="5"/>
    </row>
    <row r="3292" spans="2:2" ht="35.25" customHeight="1" x14ac:dyDescent="0.25">
      <c r="B3292" s="5"/>
    </row>
    <row r="3293" spans="2:2" ht="35.25" customHeight="1" x14ac:dyDescent="0.25">
      <c r="B3293" s="5"/>
    </row>
    <row r="3294" spans="2:2" ht="35.25" customHeight="1" x14ac:dyDescent="0.25">
      <c r="B3294" s="5"/>
    </row>
    <row r="3295" spans="2:2" ht="35.25" customHeight="1" x14ac:dyDescent="0.25">
      <c r="B3295" s="5"/>
    </row>
    <row r="3296" spans="2:2" ht="35.25" customHeight="1" x14ac:dyDescent="0.25">
      <c r="B3296" s="5"/>
    </row>
    <row r="3297" spans="2:2" ht="35.25" customHeight="1" x14ac:dyDescent="0.25">
      <c r="B3297" s="5"/>
    </row>
    <row r="3298" spans="2:2" ht="35.25" customHeight="1" x14ac:dyDescent="0.25">
      <c r="B3298" s="5"/>
    </row>
    <row r="3299" spans="2:2" ht="35.25" customHeight="1" x14ac:dyDescent="0.25">
      <c r="B3299" s="5"/>
    </row>
    <row r="3300" spans="2:2" ht="35.25" customHeight="1" x14ac:dyDescent="0.25">
      <c r="B3300" s="5"/>
    </row>
    <row r="3301" spans="2:2" ht="35.25" customHeight="1" x14ac:dyDescent="0.25">
      <c r="B3301" s="5"/>
    </row>
    <row r="3302" spans="2:2" ht="35.25" customHeight="1" x14ac:dyDescent="0.25">
      <c r="B3302" s="5"/>
    </row>
    <row r="3303" spans="2:2" ht="35.25" customHeight="1" x14ac:dyDescent="0.25">
      <c r="B3303" s="5"/>
    </row>
    <row r="3304" spans="2:2" ht="35.25" customHeight="1" x14ac:dyDescent="0.25">
      <c r="B3304" s="5"/>
    </row>
    <row r="3305" spans="2:2" ht="35.25" customHeight="1" x14ac:dyDescent="0.25">
      <c r="B3305" s="5"/>
    </row>
    <row r="3306" spans="2:2" ht="35.25" customHeight="1" x14ac:dyDescent="0.25">
      <c r="B3306" s="5"/>
    </row>
    <row r="3307" spans="2:2" ht="35.25" customHeight="1" x14ac:dyDescent="0.25">
      <c r="B3307" s="5"/>
    </row>
    <row r="3308" spans="2:2" ht="35.25" customHeight="1" x14ac:dyDescent="0.25">
      <c r="B3308" s="5"/>
    </row>
    <row r="3309" spans="2:2" ht="35.25" customHeight="1" x14ac:dyDescent="0.25">
      <c r="B3309" s="5"/>
    </row>
    <row r="3310" spans="2:2" ht="35.25" customHeight="1" x14ac:dyDescent="0.25">
      <c r="B3310" s="5"/>
    </row>
    <row r="3311" spans="2:2" ht="35.25" customHeight="1" x14ac:dyDescent="0.25">
      <c r="B3311" s="5"/>
    </row>
    <row r="3312" spans="2:2" ht="35.25" customHeight="1" x14ac:dyDescent="0.25">
      <c r="B3312" s="5"/>
    </row>
    <row r="3313" spans="2:2" ht="35.25" customHeight="1" x14ac:dyDescent="0.25">
      <c r="B3313" s="5"/>
    </row>
    <row r="3314" spans="2:2" ht="35.25" customHeight="1" x14ac:dyDescent="0.25">
      <c r="B3314" s="5"/>
    </row>
    <row r="3315" spans="2:2" ht="35.25" customHeight="1" x14ac:dyDescent="0.25">
      <c r="B3315" s="5"/>
    </row>
    <row r="3316" spans="2:2" ht="35.25" customHeight="1" x14ac:dyDescent="0.25">
      <c r="B3316" s="5"/>
    </row>
    <row r="3317" spans="2:2" ht="35.25" customHeight="1" x14ac:dyDescent="0.25">
      <c r="B3317" s="5"/>
    </row>
    <row r="3318" spans="2:2" ht="35.25" customHeight="1" x14ac:dyDescent="0.25">
      <c r="B3318" s="5"/>
    </row>
    <row r="3319" spans="2:2" ht="35.25" customHeight="1" x14ac:dyDescent="0.25">
      <c r="B3319" s="5"/>
    </row>
    <row r="3320" spans="2:2" ht="35.25" customHeight="1" x14ac:dyDescent="0.25">
      <c r="B3320" s="5"/>
    </row>
    <row r="3321" spans="2:2" ht="35.25" customHeight="1" x14ac:dyDescent="0.25">
      <c r="B3321" s="5"/>
    </row>
    <row r="3322" spans="2:2" ht="35.25" customHeight="1" x14ac:dyDescent="0.25">
      <c r="B3322" s="5"/>
    </row>
    <row r="3323" spans="2:2" ht="35.25" customHeight="1" x14ac:dyDescent="0.25">
      <c r="B3323" s="5"/>
    </row>
    <row r="3324" spans="2:2" ht="35.25" customHeight="1" x14ac:dyDescent="0.25">
      <c r="B3324" s="5"/>
    </row>
    <row r="3325" spans="2:2" ht="35.25" customHeight="1" x14ac:dyDescent="0.25">
      <c r="B3325" s="5"/>
    </row>
    <row r="3326" spans="2:2" ht="35.25" customHeight="1" x14ac:dyDescent="0.25">
      <c r="B3326" s="5"/>
    </row>
    <row r="3327" spans="2:2" ht="35.25" customHeight="1" x14ac:dyDescent="0.25">
      <c r="B3327" s="5"/>
    </row>
    <row r="3328" spans="2:2" ht="35.25" customHeight="1" x14ac:dyDescent="0.25">
      <c r="B3328" s="5"/>
    </row>
    <row r="3329" spans="2:2" ht="35.25" customHeight="1" x14ac:dyDescent="0.25">
      <c r="B3329" s="5"/>
    </row>
    <row r="3330" spans="2:2" ht="35.25" customHeight="1" x14ac:dyDescent="0.25">
      <c r="B3330" s="5"/>
    </row>
    <row r="3331" spans="2:2" ht="35.25" customHeight="1" x14ac:dyDescent="0.25">
      <c r="B3331" s="5"/>
    </row>
    <row r="3332" spans="2:2" ht="35.25" customHeight="1" x14ac:dyDescent="0.25">
      <c r="B3332" s="5"/>
    </row>
    <row r="3333" spans="2:2" ht="35.25" customHeight="1" x14ac:dyDescent="0.25">
      <c r="B3333" s="5"/>
    </row>
    <row r="3334" spans="2:2" ht="35.25" customHeight="1" x14ac:dyDescent="0.25">
      <c r="B3334" s="5"/>
    </row>
    <row r="3335" spans="2:2" ht="35.25" customHeight="1" x14ac:dyDescent="0.25">
      <c r="B3335" s="5"/>
    </row>
    <row r="3336" spans="2:2" ht="35.25" customHeight="1" x14ac:dyDescent="0.25">
      <c r="B3336" s="5"/>
    </row>
    <row r="3337" spans="2:2" ht="35.25" customHeight="1" x14ac:dyDescent="0.25">
      <c r="B3337" s="5"/>
    </row>
    <row r="3338" spans="2:2" ht="35.25" customHeight="1" x14ac:dyDescent="0.25">
      <c r="B3338" s="5"/>
    </row>
    <row r="3339" spans="2:2" ht="35.25" customHeight="1" x14ac:dyDescent="0.25">
      <c r="B3339" s="5"/>
    </row>
    <row r="3340" spans="2:2" ht="35.25" customHeight="1" x14ac:dyDescent="0.25">
      <c r="B3340" s="5"/>
    </row>
    <row r="3341" spans="2:2" ht="35.25" customHeight="1" x14ac:dyDescent="0.25">
      <c r="B3341" s="5"/>
    </row>
    <row r="3342" spans="2:2" ht="35.25" customHeight="1" x14ac:dyDescent="0.25">
      <c r="B3342" s="5"/>
    </row>
    <row r="3343" spans="2:2" ht="35.25" customHeight="1" x14ac:dyDescent="0.25">
      <c r="B3343" s="5"/>
    </row>
    <row r="3344" spans="2:2" ht="35.25" customHeight="1" x14ac:dyDescent="0.25">
      <c r="B3344" s="5"/>
    </row>
    <row r="3345" spans="2:2" ht="35.25" customHeight="1" x14ac:dyDescent="0.25">
      <c r="B3345" s="5"/>
    </row>
    <row r="3346" spans="2:2" ht="35.25" customHeight="1" x14ac:dyDescent="0.25">
      <c r="B3346" s="5"/>
    </row>
    <row r="3347" spans="2:2" ht="35.25" customHeight="1" x14ac:dyDescent="0.25">
      <c r="B3347" s="5"/>
    </row>
    <row r="3348" spans="2:2" ht="35.25" customHeight="1" x14ac:dyDescent="0.25">
      <c r="B3348" s="5"/>
    </row>
    <row r="3349" spans="2:2" ht="35.25" customHeight="1" x14ac:dyDescent="0.25">
      <c r="B3349" s="5"/>
    </row>
    <row r="3350" spans="2:2" ht="35.25" customHeight="1" x14ac:dyDescent="0.25">
      <c r="B3350" s="5"/>
    </row>
    <row r="3351" spans="2:2" ht="35.25" customHeight="1" x14ac:dyDescent="0.25">
      <c r="B3351" s="5"/>
    </row>
    <row r="3352" spans="2:2" ht="35.25" customHeight="1" x14ac:dyDescent="0.25">
      <c r="B3352" s="5"/>
    </row>
    <row r="3353" spans="2:2" ht="35.25" customHeight="1" x14ac:dyDescent="0.25">
      <c r="B3353" s="5"/>
    </row>
    <row r="3354" spans="2:2" ht="35.25" customHeight="1" x14ac:dyDescent="0.25">
      <c r="B3354" s="5"/>
    </row>
    <row r="3355" spans="2:2" ht="35.25" customHeight="1" x14ac:dyDescent="0.25">
      <c r="B3355" s="5"/>
    </row>
    <row r="3356" spans="2:2" ht="35.25" customHeight="1" x14ac:dyDescent="0.25">
      <c r="B3356" s="5"/>
    </row>
    <row r="3357" spans="2:2" ht="35.25" customHeight="1" x14ac:dyDescent="0.25">
      <c r="B3357" s="5"/>
    </row>
    <row r="3358" spans="2:2" ht="35.25" customHeight="1" x14ac:dyDescent="0.25">
      <c r="B3358" s="5"/>
    </row>
    <row r="3359" spans="2:2" ht="35.25" customHeight="1" x14ac:dyDescent="0.25">
      <c r="B3359" s="5"/>
    </row>
    <row r="3360" spans="2:2" ht="35.25" customHeight="1" x14ac:dyDescent="0.25">
      <c r="B3360" s="5"/>
    </row>
    <row r="3361" spans="2:2" ht="35.25" customHeight="1" x14ac:dyDescent="0.25">
      <c r="B3361" s="5"/>
    </row>
    <row r="3362" spans="2:2" ht="35.25" customHeight="1" x14ac:dyDescent="0.25">
      <c r="B3362" s="5"/>
    </row>
    <row r="3363" spans="2:2" ht="35.25" customHeight="1" x14ac:dyDescent="0.25">
      <c r="B3363" s="5"/>
    </row>
    <row r="3364" spans="2:2" ht="35.25" customHeight="1" x14ac:dyDescent="0.25">
      <c r="B3364" s="5"/>
    </row>
    <row r="3365" spans="2:2" ht="35.25" customHeight="1" x14ac:dyDescent="0.25">
      <c r="B3365" s="5"/>
    </row>
    <row r="3366" spans="2:2" ht="35.25" customHeight="1" x14ac:dyDescent="0.25">
      <c r="B3366" s="5"/>
    </row>
    <row r="3367" spans="2:2" ht="35.25" customHeight="1" x14ac:dyDescent="0.25">
      <c r="B3367" s="5"/>
    </row>
    <row r="3368" spans="2:2" ht="35.25" customHeight="1" x14ac:dyDescent="0.25">
      <c r="B3368" s="5"/>
    </row>
    <row r="3369" spans="2:2" ht="35.25" customHeight="1" x14ac:dyDescent="0.25">
      <c r="B3369" s="5"/>
    </row>
    <row r="3370" spans="2:2" ht="35.25" customHeight="1" x14ac:dyDescent="0.25">
      <c r="B3370" s="5"/>
    </row>
    <row r="3371" spans="2:2" ht="35.25" customHeight="1" x14ac:dyDescent="0.25">
      <c r="B3371" s="5"/>
    </row>
    <row r="3372" spans="2:2" ht="35.25" customHeight="1" x14ac:dyDescent="0.25">
      <c r="B3372" s="5"/>
    </row>
    <row r="3373" spans="2:2" ht="35.25" customHeight="1" x14ac:dyDescent="0.25">
      <c r="B3373" s="5"/>
    </row>
    <row r="3374" spans="2:2" ht="35.25" customHeight="1" x14ac:dyDescent="0.25">
      <c r="B3374" s="5"/>
    </row>
    <row r="3375" spans="2:2" ht="35.25" customHeight="1" x14ac:dyDescent="0.25">
      <c r="B3375" s="5"/>
    </row>
    <row r="3376" spans="2:2" ht="35.25" customHeight="1" x14ac:dyDescent="0.25">
      <c r="B3376" s="5"/>
    </row>
    <row r="3377" spans="2:2" ht="35.25" customHeight="1" x14ac:dyDescent="0.25">
      <c r="B3377" s="5"/>
    </row>
    <row r="3378" spans="2:2" ht="35.25" customHeight="1" x14ac:dyDescent="0.25">
      <c r="B3378" s="5"/>
    </row>
    <row r="3379" spans="2:2" ht="35.25" customHeight="1" x14ac:dyDescent="0.25">
      <c r="B3379" s="5"/>
    </row>
    <row r="3380" spans="2:2" ht="35.25" customHeight="1" x14ac:dyDescent="0.25">
      <c r="B3380" s="5"/>
    </row>
    <row r="3381" spans="2:2" ht="35.25" customHeight="1" x14ac:dyDescent="0.25">
      <c r="B3381" s="5"/>
    </row>
    <row r="3382" spans="2:2" ht="35.25" customHeight="1" x14ac:dyDescent="0.25">
      <c r="B3382" s="5"/>
    </row>
    <row r="3383" spans="2:2" ht="35.25" customHeight="1" x14ac:dyDescent="0.25">
      <c r="B3383" s="5"/>
    </row>
    <row r="3384" spans="2:2" ht="35.25" customHeight="1" x14ac:dyDescent="0.25">
      <c r="B3384" s="5"/>
    </row>
    <row r="3385" spans="2:2" ht="35.25" customHeight="1" x14ac:dyDescent="0.25">
      <c r="B3385" s="5"/>
    </row>
    <row r="3386" spans="2:2" ht="35.25" customHeight="1" x14ac:dyDescent="0.25">
      <c r="B3386" s="5"/>
    </row>
    <row r="3387" spans="2:2" ht="35.25" customHeight="1" x14ac:dyDescent="0.25">
      <c r="B3387" s="5"/>
    </row>
    <row r="3388" spans="2:2" ht="35.25" customHeight="1" x14ac:dyDescent="0.25">
      <c r="B3388" s="5"/>
    </row>
    <row r="3389" spans="2:2" ht="35.25" customHeight="1" x14ac:dyDescent="0.25">
      <c r="B3389" s="5"/>
    </row>
    <row r="3390" spans="2:2" ht="35.25" customHeight="1" x14ac:dyDescent="0.25">
      <c r="B3390" s="5"/>
    </row>
    <row r="3391" spans="2:2" ht="35.25" customHeight="1" x14ac:dyDescent="0.25">
      <c r="B3391" s="5"/>
    </row>
    <row r="3392" spans="2:2" ht="35.25" customHeight="1" x14ac:dyDescent="0.25">
      <c r="B3392" s="5"/>
    </row>
    <row r="3393" spans="2:2" ht="35.25" customHeight="1" x14ac:dyDescent="0.25">
      <c r="B3393" s="5"/>
    </row>
    <row r="3394" spans="2:2" ht="35.25" customHeight="1" x14ac:dyDescent="0.25">
      <c r="B3394" s="5"/>
    </row>
    <row r="3395" spans="2:2" ht="35.25" customHeight="1" x14ac:dyDescent="0.25">
      <c r="B3395" s="5"/>
    </row>
    <row r="3396" spans="2:2" ht="35.25" customHeight="1" x14ac:dyDescent="0.25">
      <c r="B3396" s="5"/>
    </row>
    <row r="3397" spans="2:2" ht="35.25" customHeight="1" x14ac:dyDescent="0.25">
      <c r="B3397" s="5"/>
    </row>
    <row r="3398" spans="2:2" ht="35.25" customHeight="1" x14ac:dyDescent="0.25">
      <c r="B3398" s="5"/>
    </row>
    <row r="3399" spans="2:2" ht="35.25" customHeight="1" x14ac:dyDescent="0.25">
      <c r="B3399" s="5"/>
    </row>
    <row r="3400" spans="2:2" ht="35.25" customHeight="1" x14ac:dyDescent="0.25">
      <c r="B3400" s="5"/>
    </row>
    <row r="3401" spans="2:2" ht="35.25" customHeight="1" x14ac:dyDescent="0.25">
      <c r="B3401" s="5"/>
    </row>
    <row r="3402" spans="2:2" ht="35.25" customHeight="1" x14ac:dyDescent="0.25">
      <c r="B3402" s="5"/>
    </row>
    <row r="3403" spans="2:2" ht="35.25" customHeight="1" x14ac:dyDescent="0.25">
      <c r="B3403" s="5"/>
    </row>
    <row r="3404" spans="2:2" ht="35.25" customHeight="1" x14ac:dyDescent="0.25">
      <c r="B3404" s="5"/>
    </row>
    <row r="3405" spans="2:2" ht="35.25" customHeight="1" x14ac:dyDescent="0.25">
      <c r="B3405" s="5"/>
    </row>
    <row r="3406" spans="2:2" ht="35.25" customHeight="1" x14ac:dyDescent="0.25">
      <c r="B3406" s="5"/>
    </row>
    <row r="3407" spans="2:2" ht="35.25" customHeight="1" x14ac:dyDescent="0.25">
      <c r="B3407" s="5"/>
    </row>
    <row r="3408" spans="2:2" ht="35.25" customHeight="1" x14ac:dyDescent="0.25">
      <c r="B3408" s="5"/>
    </row>
    <row r="3409" spans="2:2" ht="35.25" customHeight="1" x14ac:dyDescent="0.25">
      <c r="B3409" s="5"/>
    </row>
    <row r="3410" spans="2:2" ht="35.25" customHeight="1" x14ac:dyDescent="0.25">
      <c r="B3410" s="5"/>
    </row>
    <row r="3411" spans="2:2" ht="35.25" customHeight="1" x14ac:dyDescent="0.25">
      <c r="B3411" s="5"/>
    </row>
    <row r="3412" spans="2:2" ht="35.25" customHeight="1" x14ac:dyDescent="0.25">
      <c r="B3412" s="5"/>
    </row>
    <row r="3413" spans="2:2" ht="35.25" customHeight="1" x14ac:dyDescent="0.25">
      <c r="B3413" s="5"/>
    </row>
    <row r="3414" spans="2:2" ht="35.25" customHeight="1" x14ac:dyDescent="0.25">
      <c r="B3414" s="5"/>
    </row>
    <row r="3415" spans="2:2" ht="35.25" customHeight="1" x14ac:dyDescent="0.25">
      <c r="B3415" s="5"/>
    </row>
    <row r="3416" spans="2:2" ht="35.25" customHeight="1" x14ac:dyDescent="0.25">
      <c r="B3416" s="5"/>
    </row>
    <row r="3417" spans="2:2" ht="35.25" customHeight="1" x14ac:dyDescent="0.25">
      <c r="B3417" s="5"/>
    </row>
    <row r="3418" spans="2:2" ht="35.25" customHeight="1" x14ac:dyDescent="0.25">
      <c r="B3418" s="5"/>
    </row>
    <row r="3419" spans="2:2" ht="35.25" customHeight="1" x14ac:dyDescent="0.25">
      <c r="B3419" s="5"/>
    </row>
    <row r="3420" spans="2:2" ht="35.25" customHeight="1" x14ac:dyDescent="0.25">
      <c r="B3420" s="5"/>
    </row>
    <row r="3421" spans="2:2" ht="35.25" customHeight="1" x14ac:dyDescent="0.25">
      <c r="B3421" s="5"/>
    </row>
    <row r="3422" spans="2:2" ht="35.25" customHeight="1" x14ac:dyDescent="0.25">
      <c r="B3422" s="5"/>
    </row>
    <row r="3423" spans="2:2" ht="35.25" customHeight="1" x14ac:dyDescent="0.25">
      <c r="B3423" s="5"/>
    </row>
    <row r="3424" spans="2:2" ht="35.25" customHeight="1" x14ac:dyDescent="0.25">
      <c r="B3424" s="5"/>
    </row>
    <row r="3425" spans="2:2" ht="35.25" customHeight="1" x14ac:dyDescent="0.25">
      <c r="B3425" s="5"/>
    </row>
    <row r="3426" spans="2:2" ht="35.25" customHeight="1" x14ac:dyDescent="0.25">
      <c r="B3426" s="5"/>
    </row>
    <row r="3427" spans="2:2" ht="35.25" customHeight="1" x14ac:dyDescent="0.25">
      <c r="B3427" s="5"/>
    </row>
    <row r="3428" spans="2:2" ht="35.25" customHeight="1" x14ac:dyDescent="0.25">
      <c r="B3428" s="5"/>
    </row>
    <row r="3429" spans="2:2" ht="35.25" customHeight="1" x14ac:dyDescent="0.25">
      <c r="B3429" s="5"/>
    </row>
    <row r="3430" spans="2:2" ht="35.25" customHeight="1" x14ac:dyDescent="0.25">
      <c r="B3430" s="5"/>
    </row>
    <row r="3431" spans="2:2" ht="35.25" customHeight="1" x14ac:dyDescent="0.25">
      <c r="B3431" s="5"/>
    </row>
    <row r="3432" spans="2:2" ht="35.25" customHeight="1" x14ac:dyDescent="0.25">
      <c r="B3432" s="5"/>
    </row>
    <row r="3433" spans="2:2" ht="35.25" customHeight="1" x14ac:dyDescent="0.25">
      <c r="B3433" s="5"/>
    </row>
    <row r="3434" spans="2:2" ht="35.25" customHeight="1" x14ac:dyDescent="0.25">
      <c r="B3434" s="5"/>
    </row>
    <row r="3435" spans="2:2" ht="35.25" customHeight="1" x14ac:dyDescent="0.25">
      <c r="B3435" s="5"/>
    </row>
    <row r="3436" spans="2:2" ht="35.25" customHeight="1" x14ac:dyDescent="0.25">
      <c r="B3436" s="5"/>
    </row>
    <row r="3437" spans="2:2" ht="35.25" customHeight="1" x14ac:dyDescent="0.25">
      <c r="B3437" s="5"/>
    </row>
    <row r="3438" spans="2:2" ht="35.25" customHeight="1" x14ac:dyDescent="0.25">
      <c r="B3438" s="5"/>
    </row>
    <row r="3439" spans="2:2" ht="35.25" customHeight="1" x14ac:dyDescent="0.25">
      <c r="B3439" s="5"/>
    </row>
    <row r="3440" spans="2:2" ht="35.25" customHeight="1" x14ac:dyDescent="0.25">
      <c r="B3440" s="5"/>
    </row>
    <row r="3441" spans="2:2" ht="35.25" customHeight="1" x14ac:dyDescent="0.25">
      <c r="B3441" s="5"/>
    </row>
    <row r="3442" spans="2:2" ht="35.25" customHeight="1" x14ac:dyDescent="0.25">
      <c r="B3442" s="5"/>
    </row>
    <row r="3443" spans="2:2" ht="35.25" customHeight="1" x14ac:dyDescent="0.25">
      <c r="B3443" s="5"/>
    </row>
    <row r="3444" spans="2:2" ht="35.25" customHeight="1" x14ac:dyDescent="0.25">
      <c r="B3444" s="5"/>
    </row>
    <row r="3445" spans="2:2" ht="35.25" customHeight="1" x14ac:dyDescent="0.25">
      <c r="B3445" s="5"/>
    </row>
    <row r="3446" spans="2:2" ht="35.25" customHeight="1" x14ac:dyDescent="0.25">
      <c r="B3446" s="5"/>
    </row>
    <row r="3447" spans="2:2" ht="35.25" customHeight="1" x14ac:dyDescent="0.25">
      <c r="B3447" s="5"/>
    </row>
    <row r="3448" spans="2:2" ht="35.25" customHeight="1" x14ac:dyDescent="0.25">
      <c r="B3448" s="5"/>
    </row>
    <row r="3449" spans="2:2" ht="35.25" customHeight="1" x14ac:dyDescent="0.25">
      <c r="B3449" s="5"/>
    </row>
    <row r="3450" spans="2:2" ht="35.25" customHeight="1" x14ac:dyDescent="0.25">
      <c r="B3450" s="5"/>
    </row>
    <row r="3451" spans="2:2" ht="35.25" customHeight="1" x14ac:dyDescent="0.25">
      <c r="B3451" s="5"/>
    </row>
    <row r="3452" spans="2:2" ht="35.25" customHeight="1" x14ac:dyDescent="0.25">
      <c r="B3452" s="5"/>
    </row>
    <row r="3453" spans="2:2" ht="35.25" customHeight="1" x14ac:dyDescent="0.25">
      <c r="B3453" s="5"/>
    </row>
    <row r="3454" spans="2:2" ht="35.25" customHeight="1" x14ac:dyDescent="0.25">
      <c r="B3454" s="5"/>
    </row>
    <row r="3455" spans="2:2" ht="35.25" customHeight="1" x14ac:dyDescent="0.25">
      <c r="B3455" s="5"/>
    </row>
    <row r="3456" spans="2:2" ht="35.25" customHeight="1" x14ac:dyDescent="0.25">
      <c r="B3456" s="5"/>
    </row>
    <row r="3457" spans="2:2" ht="35.25" customHeight="1" x14ac:dyDescent="0.25">
      <c r="B3457" s="5"/>
    </row>
    <row r="3458" spans="2:2" ht="35.25" customHeight="1" x14ac:dyDescent="0.25">
      <c r="B3458" s="5"/>
    </row>
    <row r="3459" spans="2:2" ht="35.25" customHeight="1" x14ac:dyDescent="0.25">
      <c r="B3459" s="5"/>
    </row>
    <row r="3460" spans="2:2" ht="35.25" customHeight="1" x14ac:dyDescent="0.25">
      <c r="B3460" s="5"/>
    </row>
    <row r="3461" spans="2:2" ht="35.25" customHeight="1" x14ac:dyDescent="0.25">
      <c r="B3461" s="5"/>
    </row>
    <row r="3462" spans="2:2" ht="35.25" customHeight="1" x14ac:dyDescent="0.25">
      <c r="B3462" s="5"/>
    </row>
    <row r="3463" spans="2:2" ht="35.25" customHeight="1" x14ac:dyDescent="0.25">
      <c r="B3463" s="5"/>
    </row>
    <row r="3464" spans="2:2" ht="35.25" customHeight="1" x14ac:dyDescent="0.25">
      <c r="B3464" s="5"/>
    </row>
    <row r="3465" spans="2:2" ht="35.25" customHeight="1" x14ac:dyDescent="0.25">
      <c r="B3465" s="5"/>
    </row>
    <row r="3466" spans="2:2" ht="35.25" customHeight="1" x14ac:dyDescent="0.25">
      <c r="B3466" s="5"/>
    </row>
    <row r="3467" spans="2:2" ht="35.25" customHeight="1" x14ac:dyDescent="0.25">
      <c r="B3467" s="5"/>
    </row>
    <row r="3468" spans="2:2" ht="35.25" customHeight="1" x14ac:dyDescent="0.25">
      <c r="B3468" s="5"/>
    </row>
    <row r="3469" spans="2:2" ht="35.25" customHeight="1" x14ac:dyDescent="0.25">
      <c r="B3469" s="5"/>
    </row>
    <row r="3470" spans="2:2" ht="35.25" customHeight="1" x14ac:dyDescent="0.25">
      <c r="B3470" s="5"/>
    </row>
    <row r="3471" spans="2:2" ht="35.25" customHeight="1" x14ac:dyDescent="0.25">
      <c r="B3471" s="5"/>
    </row>
    <row r="3472" spans="2:2" ht="35.25" customHeight="1" x14ac:dyDescent="0.25">
      <c r="B3472" s="5"/>
    </row>
    <row r="3473" spans="2:2" ht="35.25" customHeight="1" x14ac:dyDescent="0.25">
      <c r="B3473" s="5"/>
    </row>
    <row r="3474" spans="2:2" ht="35.25" customHeight="1" x14ac:dyDescent="0.25">
      <c r="B3474" s="5"/>
    </row>
    <row r="3475" spans="2:2" ht="35.25" customHeight="1" x14ac:dyDescent="0.25">
      <c r="B3475" s="5"/>
    </row>
    <row r="3476" spans="2:2" ht="35.25" customHeight="1" x14ac:dyDescent="0.25">
      <c r="B3476" s="5"/>
    </row>
    <row r="3477" spans="2:2" ht="35.25" customHeight="1" x14ac:dyDescent="0.25">
      <c r="B3477" s="5"/>
    </row>
    <row r="3478" spans="2:2" ht="35.25" customHeight="1" x14ac:dyDescent="0.25">
      <c r="B3478" s="5"/>
    </row>
    <row r="3479" spans="2:2" ht="35.25" customHeight="1" x14ac:dyDescent="0.25">
      <c r="B3479" s="5"/>
    </row>
    <row r="3480" spans="2:2" ht="35.25" customHeight="1" x14ac:dyDescent="0.25">
      <c r="B3480" s="5"/>
    </row>
    <row r="3481" spans="2:2" ht="35.25" customHeight="1" x14ac:dyDescent="0.25">
      <c r="B3481" s="5"/>
    </row>
    <row r="3482" spans="2:2" ht="35.25" customHeight="1" x14ac:dyDescent="0.25">
      <c r="B3482" s="5"/>
    </row>
    <row r="3483" spans="2:2" ht="35.25" customHeight="1" x14ac:dyDescent="0.25">
      <c r="B3483" s="5"/>
    </row>
    <row r="3484" spans="2:2" ht="35.25" customHeight="1" x14ac:dyDescent="0.25">
      <c r="B3484" s="5"/>
    </row>
    <row r="3485" spans="2:2" ht="35.25" customHeight="1" x14ac:dyDescent="0.25">
      <c r="B3485" s="5"/>
    </row>
    <row r="3486" spans="2:2" ht="35.25" customHeight="1" x14ac:dyDescent="0.25">
      <c r="B3486" s="5"/>
    </row>
    <row r="3487" spans="2:2" ht="35.25" customHeight="1" x14ac:dyDescent="0.25">
      <c r="B3487" s="5"/>
    </row>
    <row r="3488" spans="2:2" ht="35.25" customHeight="1" x14ac:dyDescent="0.25">
      <c r="B3488" s="5"/>
    </row>
    <row r="3489" spans="2:2" ht="35.25" customHeight="1" x14ac:dyDescent="0.25">
      <c r="B3489" s="5"/>
    </row>
    <row r="3490" spans="2:2" ht="35.25" customHeight="1" x14ac:dyDescent="0.25">
      <c r="B3490" s="5"/>
    </row>
    <row r="3491" spans="2:2" ht="35.25" customHeight="1" x14ac:dyDescent="0.25">
      <c r="B3491" s="5"/>
    </row>
    <row r="3492" spans="2:2" ht="35.25" customHeight="1" x14ac:dyDescent="0.25">
      <c r="B3492" s="5"/>
    </row>
    <row r="3493" spans="2:2" ht="35.25" customHeight="1" x14ac:dyDescent="0.25">
      <c r="B3493" s="5"/>
    </row>
    <row r="3494" spans="2:2" ht="35.25" customHeight="1" x14ac:dyDescent="0.25">
      <c r="B3494" s="5"/>
    </row>
    <row r="3495" spans="2:2" ht="35.25" customHeight="1" x14ac:dyDescent="0.25">
      <c r="B3495" s="5"/>
    </row>
    <row r="3496" spans="2:2" ht="35.25" customHeight="1" x14ac:dyDescent="0.25">
      <c r="B3496" s="5"/>
    </row>
    <row r="3497" spans="2:2" ht="35.25" customHeight="1" x14ac:dyDescent="0.25">
      <c r="B3497" s="5"/>
    </row>
    <row r="3498" spans="2:2" ht="35.25" customHeight="1" x14ac:dyDescent="0.25">
      <c r="B3498" s="5"/>
    </row>
    <row r="3499" spans="2:2" ht="35.25" customHeight="1" x14ac:dyDescent="0.25">
      <c r="B3499" s="5"/>
    </row>
    <row r="3500" spans="2:2" ht="35.25" customHeight="1" x14ac:dyDescent="0.25">
      <c r="B3500" s="5"/>
    </row>
    <row r="3501" spans="2:2" ht="35.25" customHeight="1" x14ac:dyDescent="0.25">
      <c r="B3501" s="5"/>
    </row>
    <row r="3502" spans="2:2" ht="35.25" customHeight="1" x14ac:dyDescent="0.25">
      <c r="B3502" s="5"/>
    </row>
    <row r="3503" spans="2:2" ht="35.25" customHeight="1" x14ac:dyDescent="0.25">
      <c r="B3503" s="5"/>
    </row>
    <row r="3504" spans="2:2" ht="35.25" customHeight="1" x14ac:dyDescent="0.25">
      <c r="B3504" s="5"/>
    </row>
    <row r="3505" spans="2:2" ht="35.25" customHeight="1" x14ac:dyDescent="0.25">
      <c r="B3505" s="5"/>
    </row>
    <row r="3506" spans="2:2" ht="35.25" customHeight="1" x14ac:dyDescent="0.25">
      <c r="B3506" s="5"/>
    </row>
    <row r="3507" spans="2:2" ht="35.25" customHeight="1" x14ac:dyDescent="0.25">
      <c r="B3507" s="5"/>
    </row>
    <row r="3508" spans="2:2" ht="35.25" customHeight="1" x14ac:dyDescent="0.25">
      <c r="B3508" s="5"/>
    </row>
    <row r="3509" spans="2:2" ht="35.25" customHeight="1" x14ac:dyDescent="0.25">
      <c r="B3509" s="5"/>
    </row>
    <row r="3510" spans="2:2" ht="35.25" customHeight="1" x14ac:dyDescent="0.25">
      <c r="B3510" s="5"/>
    </row>
    <row r="3511" spans="2:2" ht="35.25" customHeight="1" x14ac:dyDescent="0.25">
      <c r="B3511" s="5"/>
    </row>
    <row r="3512" spans="2:2" ht="35.25" customHeight="1" x14ac:dyDescent="0.25">
      <c r="B3512" s="5"/>
    </row>
    <row r="3513" spans="2:2" ht="35.25" customHeight="1" x14ac:dyDescent="0.25">
      <c r="B3513" s="5"/>
    </row>
    <row r="3514" spans="2:2" ht="35.25" customHeight="1" x14ac:dyDescent="0.25">
      <c r="B3514" s="5"/>
    </row>
    <row r="3515" spans="2:2" ht="35.25" customHeight="1" x14ac:dyDescent="0.25">
      <c r="B3515" s="5"/>
    </row>
    <row r="3516" spans="2:2" ht="35.25" customHeight="1" x14ac:dyDescent="0.25">
      <c r="B3516" s="5"/>
    </row>
    <row r="3517" spans="2:2" ht="35.25" customHeight="1" x14ac:dyDescent="0.25">
      <c r="B3517" s="5"/>
    </row>
    <row r="3518" spans="2:2" ht="35.25" customHeight="1" x14ac:dyDescent="0.25">
      <c r="B3518" s="5"/>
    </row>
    <row r="3519" spans="2:2" ht="35.25" customHeight="1" x14ac:dyDescent="0.25">
      <c r="B3519" s="5"/>
    </row>
    <row r="3520" spans="2:2" ht="35.25" customHeight="1" x14ac:dyDescent="0.25">
      <c r="B3520" s="5"/>
    </row>
    <row r="3521" spans="2:2" ht="35.25" customHeight="1" x14ac:dyDescent="0.25">
      <c r="B3521" s="5"/>
    </row>
    <row r="3522" spans="2:2" ht="35.25" customHeight="1" x14ac:dyDescent="0.25">
      <c r="B3522" s="5"/>
    </row>
    <row r="3523" spans="2:2" ht="35.25" customHeight="1" x14ac:dyDescent="0.25">
      <c r="B3523" s="5"/>
    </row>
    <row r="3524" spans="2:2" ht="35.25" customHeight="1" x14ac:dyDescent="0.25">
      <c r="B3524" s="5"/>
    </row>
    <row r="3525" spans="2:2" ht="35.25" customHeight="1" x14ac:dyDescent="0.25">
      <c r="B3525" s="5"/>
    </row>
    <row r="3526" spans="2:2" ht="35.25" customHeight="1" x14ac:dyDescent="0.25">
      <c r="B3526" s="5"/>
    </row>
    <row r="3527" spans="2:2" ht="35.25" customHeight="1" x14ac:dyDescent="0.25">
      <c r="B3527" s="5"/>
    </row>
    <row r="3528" spans="2:2" ht="35.25" customHeight="1" x14ac:dyDescent="0.25">
      <c r="B3528" s="5"/>
    </row>
    <row r="3529" spans="2:2" ht="35.25" customHeight="1" x14ac:dyDescent="0.25">
      <c r="B3529" s="5"/>
    </row>
    <row r="3530" spans="2:2" ht="35.25" customHeight="1" x14ac:dyDescent="0.25">
      <c r="B3530" s="5"/>
    </row>
    <row r="3531" spans="2:2" ht="35.25" customHeight="1" x14ac:dyDescent="0.25">
      <c r="B3531" s="5"/>
    </row>
    <row r="3532" spans="2:2" ht="35.25" customHeight="1" x14ac:dyDescent="0.25">
      <c r="B3532" s="5"/>
    </row>
    <row r="3533" spans="2:2" ht="35.25" customHeight="1" x14ac:dyDescent="0.25">
      <c r="B3533" s="5"/>
    </row>
    <row r="3534" spans="2:2" ht="35.25" customHeight="1" x14ac:dyDescent="0.25">
      <c r="B3534" s="5"/>
    </row>
    <row r="3535" spans="2:2" ht="35.25" customHeight="1" x14ac:dyDescent="0.25">
      <c r="B3535" s="5"/>
    </row>
    <row r="3536" spans="2:2" ht="35.25" customHeight="1" x14ac:dyDescent="0.25">
      <c r="B3536" s="5"/>
    </row>
    <row r="3537" spans="2:2" ht="35.25" customHeight="1" x14ac:dyDescent="0.25">
      <c r="B3537" s="5"/>
    </row>
    <row r="3538" spans="2:2" ht="35.25" customHeight="1" x14ac:dyDescent="0.25">
      <c r="B3538" s="5"/>
    </row>
    <row r="3539" spans="2:2" ht="35.25" customHeight="1" x14ac:dyDescent="0.25">
      <c r="B3539" s="5"/>
    </row>
    <row r="3540" spans="2:2" ht="35.25" customHeight="1" x14ac:dyDescent="0.25">
      <c r="B3540" s="5"/>
    </row>
    <row r="3541" spans="2:2" ht="35.25" customHeight="1" x14ac:dyDescent="0.25">
      <c r="B3541" s="5"/>
    </row>
    <row r="3542" spans="2:2" ht="35.25" customHeight="1" x14ac:dyDescent="0.25">
      <c r="B3542" s="5"/>
    </row>
    <row r="3543" spans="2:2" ht="35.25" customHeight="1" x14ac:dyDescent="0.25">
      <c r="B3543" s="5"/>
    </row>
    <row r="3544" spans="2:2" ht="35.25" customHeight="1" x14ac:dyDescent="0.25">
      <c r="B3544" s="5"/>
    </row>
    <row r="3545" spans="2:2" ht="35.25" customHeight="1" x14ac:dyDescent="0.25">
      <c r="B3545" s="5"/>
    </row>
    <row r="3546" spans="2:2" ht="35.25" customHeight="1" x14ac:dyDescent="0.25">
      <c r="B3546" s="5"/>
    </row>
    <row r="3547" spans="2:2" ht="35.25" customHeight="1" x14ac:dyDescent="0.25">
      <c r="B3547" s="5"/>
    </row>
    <row r="3548" spans="2:2" ht="35.25" customHeight="1" x14ac:dyDescent="0.25">
      <c r="B3548" s="5"/>
    </row>
    <row r="3549" spans="2:2" ht="35.25" customHeight="1" x14ac:dyDescent="0.25">
      <c r="B3549" s="5"/>
    </row>
    <row r="3550" spans="2:2" ht="35.25" customHeight="1" x14ac:dyDescent="0.25">
      <c r="B3550" s="5"/>
    </row>
    <row r="3551" spans="2:2" ht="35.25" customHeight="1" x14ac:dyDescent="0.25">
      <c r="B3551" s="5"/>
    </row>
    <row r="3552" spans="2:2" ht="35.25" customHeight="1" x14ac:dyDescent="0.25">
      <c r="B3552" s="5"/>
    </row>
    <row r="3553" spans="2:2" ht="35.25" customHeight="1" x14ac:dyDescent="0.25">
      <c r="B3553" s="5"/>
    </row>
    <row r="3554" spans="2:2" ht="35.25" customHeight="1" x14ac:dyDescent="0.25">
      <c r="B3554" s="5"/>
    </row>
    <row r="3555" spans="2:2" ht="35.25" customHeight="1" x14ac:dyDescent="0.25">
      <c r="B3555" s="5"/>
    </row>
    <row r="3556" spans="2:2" ht="35.25" customHeight="1" x14ac:dyDescent="0.25">
      <c r="B3556" s="5"/>
    </row>
    <row r="3557" spans="2:2" ht="35.25" customHeight="1" x14ac:dyDescent="0.25">
      <c r="B3557" s="5"/>
    </row>
    <row r="3558" spans="2:2" ht="35.25" customHeight="1" x14ac:dyDescent="0.25">
      <c r="B3558" s="5"/>
    </row>
    <row r="3559" spans="2:2" ht="35.25" customHeight="1" x14ac:dyDescent="0.25">
      <c r="B3559" s="5"/>
    </row>
    <row r="3560" spans="2:2" ht="35.25" customHeight="1" x14ac:dyDescent="0.25">
      <c r="B3560" s="5"/>
    </row>
    <row r="3561" spans="2:2" ht="35.25" customHeight="1" x14ac:dyDescent="0.25">
      <c r="B3561" s="5"/>
    </row>
    <row r="3562" spans="2:2" ht="35.25" customHeight="1" x14ac:dyDescent="0.25">
      <c r="B3562" s="5"/>
    </row>
    <row r="3563" spans="2:2" ht="35.25" customHeight="1" x14ac:dyDescent="0.25">
      <c r="B3563" s="5"/>
    </row>
    <row r="3564" spans="2:2" ht="35.25" customHeight="1" x14ac:dyDescent="0.25">
      <c r="B3564" s="5"/>
    </row>
    <row r="3565" spans="2:2" ht="35.25" customHeight="1" x14ac:dyDescent="0.25">
      <c r="B3565" s="5"/>
    </row>
    <row r="3566" spans="2:2" ht="35.25" customHeight="1" x14ac:dyDescent="0.25">
      <c r="B3566" s="5"/>
    </row>
    <row r="3567" spans="2:2" ht="35.25" customHeight="1" x14ac:dyDescent="0.25">
      <c r="B3567" s="5"/>
    </row>
    <row r="3568" spans="2:2" ht="35.25" customHeight="1" x14ac:dyDescent="0.25">
      <c r="B3568" s="5"/>
    </row>
    <row r="3569" spans="2:2" ht="35.25" customHeight="1" x14ac:dyDescent="0.25">
      <c r="B3569" s="5"/>
    </row>
    <row r="3570" spans="2:2" ht="35.25" customHeight="1" x14ac:dyDescent="0.25">
      <c r="B3570" s="5"/>
    </row>
    <row r="3571" spans="2:2" ht="35.25" customHeight="1" x14ac:dyDescent="0.25">
      <c r="B3571" s="5"/>
    </row>
    <row r="3572" spans="2:2" ht="35.25" customHeight="1" x14ac:dyDescent="0.25">
      <c r="B3572" s="5"/>
    </row>
    <row r="3573" spans="2:2" ht="35.25" customHeight="1" x14ac:dyDescent="0.25">
      <c r="B3573" s="5"/>
    </row>
    <row r="3574" spans="2:2" ht="35.25" customHeight="1" x14ac:dyDescent="0.25">
      <c r="B3574" s="5"/>
    </row>
    <row r="3575" spans="2:2" ht="35.25" customHeight="1" x14ac:dyDescent="0.25">
      <c r="B3575" s="5"/>
    </row>
    <row r="3576" spans="2:2" ht="35.25" customHeight="1" x14ac:dyDescent="0.25">
      <c r="B3576" s="5"/>
    </row>
    <row r="3577" spans="2:2" ht="35.25" customHeight="1" x14ac:dyDescent="0.25">
      <c r="B3577" s="5"/>
    </row>
    <row r="3578" spans="2:2" ht="35.25" customHeight="1" x14ac:dyDescent="0.25">
      <c r="B3578" s="5"/>
    </row>
    <row r="3579" spans="2:2" ht="35.25" customHeight="1" x14ac:dyDescent="0.25">
      <c r="B3579" s="5"/>
    </row>
    <row r="3580" spans="2:2" ht="35.25" customHeight="1" x14ac:dyDescent="0.25">
      <c r="B3580" s="5"/>
    </row>
    <row r="3581" spans="2:2" ht="35.25" customHeight="1" x14ac:dyDescent="0.25">
      <c r="B3581" s="5"/>
    </row>
    <row r="3582" spans="2:2" ht="35.25" customHeight="1" x14ac:dyDescent="0.25">
      <c r="B3582" s="5"/>
    </row>
    <row r="3583" spans="2:2" ht="35.25" customHeight="1" x14ac:dyDescent="0.25">
      <c r="B3583" s="5"/>
    </row>
    <row r="3584" spans="2:2" ht="35.25" customHeight="1" x14ac:dyDescent="0.25">
      <c r="B3584" s="5"/>
    </row>
    <row r="3585" spans="2:2" ht="35.25" customHeight="1" x14ac:dyDescent="0.25">
      <c r="B3585" s="5"/>
    </row>
    <row r="3586" spans="2:2" ht="35.25" customHeight="1" x14ac:dyDescent="0.25">
      <c r="B3586" s="5"/>
    </row>
    <row r="3587" spans="2:2" ht="35.25" customHeight="1" x14ac:dyDescent="0.25">
      <c r="B3587" s="5"/>
    </row>
    <row r="3588" spans="2:2" ht="35.25" customHeight="1" x14ac:dyDescent="0.25">
      <c r="B3588" s="5"/>
    </row>
    <row r="3589" spans="2:2" ht="35.25" customHeight="1" x14ac:dyDescent="0.25">
      <c r="B3589" s="5"/>
    </row>
    <row r="3590" spans="2:2" ht="35.25" customHeight="1" x14ac:dyDescent="0.25">
      <c r="B3590" s="5"/>
    </row>
    <row r="3591" spans="2:2" ht="35.25" customHeight="1" x14ac:dyDescent="0.25">
      <c r="B3591" s="5"/>
    </row>
    <row r="3592" spans="2:2" ht="35.25" customHeight="1" x14ac:dyDescent="0.25">
      <c r="B3592" s="5"/>
    </row>
    <row r="3593" spans="2:2" ht="35.25" customHeight="1" x14ac:dyDescent="0.25">
      <c r="B3593" s="5"/>
    </row>
    <row r="3594" spans="2:2" ht="35.25" customHeight="1" x14ac:dyDescent="0.25">
      <c r="B3594" s="5"/>
    </row>
    <row r="3595" spans="2:2" ht="35.25" customHeight="1" x14ac:dyDescent="0.25">
      <c r="B3595" s="5"/>
    </row>
    <row r="3596" spans="2:2" ht="35.25" customHeight="1" x14ac:dyDescent="0.25">
      <c r="B3596" s="5"/>
    </row>
    <row r="3597" spans="2:2" ht="35.25" customHeight="1" x14ac:dyDescent="0.25">
      <c r="B3597" s="5"/>
    </row>
    <row r="3598" spans="2:2" ht="35.25" customHeight="1" x14ac:dyDescent="0.25">
      <c r="B3598" s="5"/>
    </row>
    <row r="3599" spans="2:2" ht="35.25" customHeight="1" x14ac:dyDescent="0.25">
      <c r="B3599" s="5"/>
    </row>
    <row r="3600" spans="2:2" ht="35.25" customHeight="1" x14ac:dyDescent="0.25">
      <c r="B3600" s="5"/>
    </row>
    <row r="3601" spans="2:2" ht="35.25" customHeight="1" x14ac:dyDescent="0.25">
      <c r="B3601" s="5"/>
    </row>
    <row r="3602" spans="2:2" ht="35.25" customHeight="1" x14ac:dyDescent="0.25">
      <c r="B3602" s="5"/>
    </row>
    <row r="3603" spans="2:2" ht="35.25" customHeight="1" x14ac:dyDescent="0.25">
      <c r="B3603" s="5"/>
    </row>
    <row r="3604" spans="2:2" ht="35.25" customHeight="1" x14ac:dyDescent="0.25">
      <c r="B3604" s="5"/>
    </row>
    <row r="3605" spans="2:2" ht="35.25" customHeight="1" x14ac:dyDescent="0.25">
      <c r="B3605" s="5"/>
    </row>
    <row r="3606" spans="2:2" ht="35.25" customHeight="1" x14ac:dyDescent="0.25">
      <c r="B3606" s="5"/>
    </row>
    <row r="3607" spans="2:2" ht="35.25" customHeight="1" x14ac:dyDescent="0.25">
      <c r="B3607" s="5"/>
    </row>
    <row r="3608" spans="2:2" ht="35.25" customHeight="1" x14ac:dyDescent="0.25">
      <c r="B3608" s="5"/>
    </row>
    <row r="3609" spans="2:2" ht="35.25" customHeight="1" x14ac:dyDescent="0.25">
      <c r="B3609" s="5"/>
    </row>
    <row r="3610" spans="2:2" ht="35.25" customHeight="1" x14ac:dyDescent="0.25">
      <c r="B3610" s="5"/>
    </row>
    <row r="3611" spans="2:2" ht="35.25" customHeight="1" x14ac:dyDescent="0.25">
      <c r="B3611" s="5"/>
    </row>
    <row r="3612" spans="2:2" ht="35.25" customHeight="1" x14ac:dyDescent="0.25">
      <c r="B3612" s="5"/>
    </row>
    <row r="3613" spans="2:2" ht="35.25" customHeight="1" x14ac:dyDescent="0.25">
      <c r="B3613" s="5"/>
    </row>
    <row r="3614" spans="2:2" ht="35.25" customHeight="1" x14ac:dyDescent="0.25">
      <c r="B3614" s="5"/>
    </row>
    <row r="3615" spans="2:2" ht="35.25" customHeight="1" x14ac:dyDescent="0.25">
      <c r="B3615" s="5"/>
    </row>
    <row r="3616" spans="2:2" ht="35.25" customHeight="1" x14ac:dyDescent="0.25">
      <c r="B3616" s="5"/>
    </row>
    <row r="3617" spans="2:2" ht="35.25" customHeight="1" x14ac:dyDescent="0.25">
      <c r="B3617" s="5"/>
    </row>
    <row r="3618" spans="2:2" ht="35.25" customHeight="1" x14ac:dyDescent="0.25">
      <c r="B3618" s="5"/>
    </row>
    <row r="3619" spans="2:2" ht="35.25" customHeight="1" x14ac:dyDescent="0.25">
      <c r="B3619" s="5"/>
    </row>
    <row r="3620" spans="2:2" ht="35.25" customHeight="1" x14ac:dyDescent="0.25">
      <c r="B3620" s="5"/>
    </row>
    <row r="3621" spans="2:2" ht="35.25" customHeight="1" x14ac:dyDescent="0.25">
      <c r="B3621" s="5"/>
    </row>
    <row r="3622" spans="2:2" ht="35.25" customHeight="1" x14ac:dyDescent="0.25">
      <c r="B3622" s="5"/>
    </row>
    <row r="3623" spans="2:2" ht="35.25" customHeight="1" x14ac:dyDescent="0.25">
      <c r="B3623" s="5"/>
    </row>
    <row r="3624" spans="2:2" ht="35.25" customHeight="1" x14ac:dyDescent="0.25">
      <c r="B3624" s="5"/>
    </row>
    <row r="3625" spans="2:2" ht="35.25" customHeight="1" x14ac:dyDescent="0.25">
      <c r="B3625" s="5"/>
    </row>
    <row r="3626" spans="2:2" ht="35.25" customHeight="1" x14ac:dyDescent="0.25">
      <c r="B3626" s="5"/>
    </row>
    <row r="3627" spans="2:2" ht="35.25" customHeight="1" x14ac:dyDescent="0.25">
      <c r="B3627" s="5"/>
    </row>
    <row r="3628" spans="2:2" ht="35.25" customHeight="1" x14ac:dyDescent="0.25">
      <c r="B3628" s="5"/>
    </row>
    <row r="3629" spans="2:2" ht="35.25" customHeight="1" x14ac:dyDescent="0.25">
      <c r="B3629" s="5"/>
    </row>
    <row r="3630" spans="2:2" ht="35.25" customHeight="1" x14ac:dyDescent="0.25">
      <c r="B3630" s="5"/>
    </row>
    <row r="3631" spans="2:2" ht="35.25" customHeight="1" x14ac:dyDescent="0.25">
      <c r="B3631" s="5"/>
    </row>
    <row r="3632" spans="2:2" ht="35.25" customHeight="1" x14ac:dyDescent="0.25">
      <c r="B3632" s="5"/>
    </row>
    <row r="3633" spans="2:2" ht="35.25" customHeight="1" x14ac:dyDescent="0.25">
      <c r="B3633" s="5"/>
    </row>
    <row r="3634" spans="2:2" ht="35.25" customHeight="1" x14ac:dyDescent="0.25">
      <c r="B3634" s="5"/>
    </row>
    <row r="3635" spans="2:2" ht="35.25" customHeight="1" x14ac:dyDescent="0.25">
      <c r="B3635" s="5"/>
    </row>
    <row r="3636" spans="2:2" ht="35.25" customHeight="1" x14ac:dyDescent="0.25">
      <c r="B3636" s="5"/>
    </row>
    <row r="3637" spans="2:2" ht="35.25" customHeight="1" x14ac:dyDescent="0.25">
      <c r="B3637" s="5"/>
    </row>
    <row r="3638" spans="2:2" ht="35.25" customHeight="1" x14ac:dyDescent="0.25">
      <c r="B3638" s="5"/>
    </row>
    <row r="3639" spans="2:2" ht="35.25" customHeight="1" x14ac:dyDescent="0.25">
      <c r="B3639" s="5"/>
    </row>
    <row r="3640" spans="2:2" ht="35.25" customHeight="1" x14ac:dyDescent="0.25">
      <c r="B3640" s="5"/>
    </row>
    <row r="3641" spans="2:2" ht="35.25" customHeight="1" x14ac:dyDescent="0.25">
      <c r="B3641" s="5"/>
    </row>
    <row r="3642" spans="2:2" ht="35.25" customHeight="1" x14ac:dyDescent="0.25">
      <c r="B3642" s="5"/>
    </row>
    <row r="3643" spans="2:2" ht="35.25" customHeight="1" x14ac:dyDescent="0.25">
      <c r="B3643" s="5"/>
    </row>
    <row r="3644" spans="2:2" ht="35.25" customHeight="1" x14ac:dyDescent="0.25">
      <c r="B3644" s="5"/>
    </row>
    <row r="3645" spans="2:2" ht="35.25" customHeight="1" x14ac:dyDescent="0.25">
      <c r="B3645" s="5"/>
    </row>
    <row r="3646" spans="2:2" ht="35.25" customHeight="1" x14ac:dyDescent="0.25">
      <c r="B3646" s="5"/>
    </row>
    <row r="3647" spans="2:2" ht="35.25" customHeight="1" x14ac:dyDescent="0.25">
      <c r="B3647" s="5"/>
    </row>
    <row r="3648" spans="2:2" ht="35.25" customHeight="1" x14ac:dyDescent="0.25">
      <c r="B3648" s="5"/>
    </row>
    <row r="3649" spans="2:2" ht="35.25" customHeight="1" x14ac:dyDescent="0.25">
      <c r="B3649" s="5"/>
    </row>
    <row r="3650" spans="2:2" ht="35.25" customHeight="1" x14ac:dyDescent="0.25">
      <c r="B3650" s="5"/>
    </row>
    <row r="3651" spans="2:2" ht="35.25" customHeight="1" x14ac:dyDescent="0.25">
      <c r="B3651" s="5"/>
    </row>
    <row r="3652" spans="2:2" ht="35.25" customHeight="1" x14ac:dyDescent="0.25">
      <c r="B3652" s="5"/>
    </row>
    <row r="3653" spans="2:2" ht="35.25" customHeight="1" x14ac:dyDescent="0.25">
      <c r="B3653" s="5"/>
    </row>
    <row r="3654" spans="2:2" ht="35.25" customHeight="1" x14ac:dyDescent="0.25">
      <c r="B3654" s="5"/>
    </row>
    <row r="3655" spans="2:2" ht="35.25" customHeight="1" x14ac:dyDescent="0.25">
      <c r="B3655" s="5"/>
    </row>
    <row r="3656" spans="2:2" ht="35.25" customHeight="1" x14ac:dyDescent="0.25">
      <c r="B3656" s="5"/>
    </row>
    <row r="3657" spans="2:2" ht="35.25" customHeight="1" x14ac:dyDescent="0.25">
      <c r="B3657" s="5"/>
    </row>
    <row r="3658" spans="2:2" ht="35.25" customHeight="1" x14ac:dyDescent="0.25">
      <c r="B3658" s="5"/>
    </row>
    <row r="3659" spans="2:2" ht="35.25" customHeight="1" x14ac:dyDescent="0.25">
      <c r="B3659" s="5"/>
    </row>
    <row r="3660" spans="2:2" ht="35.25" customHeight="1" x14ac:dyDescent="0.25">
      <c r="B3660" s="5"/>
    </row>
    <row r="3661" spans="2:2" ht="35.25" customHeight="1" x14ac:dyDescent="0.25">
      <c r="B3661" s="5"/>
    </row>
    <row r="3662" spans="2:2" ht="35.25" customHeight="1" x14ac:dyDescent="0.25">
      <c r="B3662" s="5"/>
    </row>
    <row r="3663" spans="2:2" ht="35.25" customHeight="1" x14ac:dyDescent="0.25">
      <c r="B3663" s="5"/>
    </row>
    <row r="3664" spans="2:2" ht="35.25" customHeight="1" x14ac:dyDescent="0.25">
      <c r="B3664" s="5"/>
    </row>
    <row r="3665" spans="2:2" ht="35.25" customHeight="1" x14ac:dyDescent="0.25">
      <c r="B3665" s="5"/>
    </row>
    <row r="3666" spans="2:2" ht="35.25" customHeight="1" x14ac:dyDescent="0.25">
      <c r="B3666" s="5"/>
    </row>
    <row r="3667" spans="2:2" ht="35.25" customHeight="1" x14ac:dyDescent="0.25">
      <c r="B3667" s="5"/>
    </row>
    <row r="3668" spans="2:2" ht="35.25" customHeight="1" x14ac:dyDescent="0.25">
      <c r="B3668" s="5"/>
    </row>
    <row r="3669" spans="2:2" ht="35.25" customHeight="1" x14ac:dyDescent="0.25">
      <c r="B3669" s="5"/>
    </row>
    <row r="3670" spans="2:2" ht="35.25" customHeight="1" x14ac:dyDescent="0.25">
      <c r="B3670" s="5"/>
    </row>
    <row r="3671" spans="2:2" ht="35.25" customHeight="1" x14ac:dyDescent="0.25">
      <c r="B3671" s="5"/>
    </row>
    <row r="3672" spans="2:2" ht="35.25" customHeight="1" x14ac:dyDescent="0.25">
      <c r="B3672" s="5"/>
    </row>
    <row r="3673" spans="2:2" ht="35.25" customHeight="1" x14ac:dyDescent="0.25">
      <c r="B3673" s="5"/>
    </row>
    <row r="3674" spans="2:2" ht="35.25" customHeight="1" x14ac:dyDescent="0.25">
      <c r="B3674" s="5"/>
    </row>
    <row r="3675" spans="2:2" ht="35.25" customHeight="1" x14ac:dyDescent="0.25">
      <c r="B3675" s="5"/>
    </row>
    <row r="3676" spans="2:2" ht="35.25" customHeight="1" x14ac:dyDescent="0.25">
      <c r="B3676" s="5"/>
    </row>
    <row r="3677" spans="2:2" ht="35.25" customHeight="1" x14ac:dyDescent="0.25">
      <c r="B3677" s="5"/>
    </row>
    <row r="3678" spans="2:2" ht="35.25" customHeight="1" x14ac:dyDescent="0.25">
      <c r="B3678" s="5"/>
    </row>
    <row r="3679" spans="2:2" ht="35.25" customHeight="1" x14ac:dyDescent="0.25">
      <c r="B3679" s="5"/>
    </row>
    <row r="3680" spans="2:2" ht="35.25" customHeight="1" x14ac:dyDescent="0.25">
      <c r="B3680" s="5"/>
    </row>
    <row r="3681" spans="2:2" ht="35.25" customHeight="1" x14ac:dyDescent="0.25">
      <c r="B3681" s="5"/>
    </row>
    <row r="3682" spans="2:2" ht="35.25" customHeight="1" x14ac:dyDescent="0.25">
      <c r="B3682" s="5"/>
    </row>
    <row r="3683" spans="2:2" ht="35.25" customHeight="1" x14ac:dyDescent="0.25">
      <c r="B3683" s="5"/>
    </row>
    <row r="3684" spans="2:2" ht="35.25" customHeight="1" x14ac:dyDescent="0.25">
      <c r="B3684" s="5"/>
    </row>
    <row r="3685" spans="2:2" ht="35.25" customHeight="1" x14ac:dyDescent="0.25">
      <c r="B3685" s="5"/>
    </row>
    <row r="3686" spans="2:2" ht="35.25" customHeight="1" x14ac:dyDescent="0.25">
      <c r="B3686" s="5"/>
    </row>
    <row r="3687" spans="2:2" ht="35.25" customHeight="1" x14ac:dyDescent="0.25">
      <c r="B3687" s="5"/>
    </row>
    <row r="3688" spans="2:2" ht="35.25" customHeight="1" x14ac:dyDescent="0.25">
      <c r="B3688" s="5"/>
    </row>
    <row r="3689" spans="2:2" ht="35.25" customHeight="1" x14ac:dyDescent="0.25">
      <c r="B3689" s="5"/>
    </row>
    <row r="3690" spans="2:2" ht="35.25" customHeight="1" x14ac:dyDescent="0.25">
      <c r="B3690" s="5"/>
    </row>
    <row r="3691" spans="2:2" ht="35.25" customHeight="1" x14ac:dyDescent="0.25">
      <c r="B3691" s="5"/>
    </row>
    <row r="3692" spans="2:2" ht="35.25" customHeight="1" x14ac:dyDescent="0.25">
      <c r="B3692" s="5"/>
    </row>
    <row r="3693" spans="2:2" ht="35.25" customHeight="1" x14ac:dyDescent="0.25">
      <c r="B3693" s="5"/>
    </row>
    <row r="3694" spans="2:2" ht="35.25" customHeight="1" x14ac:dyDescent="0.25">
      <c r="B3694" s="5"/>
    </row>
    <row r="3695" spans="2:2" ht="35.25" customHeight="1" x14ac:dyDescent="0.25">
      <c r="B3695" s="5"/>
    </row>
    <row r="3696" spans="2:2" ht="35.25" customHeight="1" x14ac:dyDescent="0.25">
      <c r="B3696" s="5"/>
    </row>
    <row r="3697" spans="2:2" ht="35.25" customHeight="1" x14ac:dyDescent="0.25">
      <c r="B3697" s="5"/>
    </row>
    <row r="3698" spans="2:2" ht="35.25" customHeight="1" x14ac:dyDescent="0.25">
      <c r="B3698" s="5"/>
    </row>
    <row r="3699" spans="2:2" ht="35.25" customHeight="1" x14ac:dyDescent="0.25">
      <c r="B3699" s="5"/>
    </row>
    <row r="3700" spans="2:2" ht="35.25" customHeight="1" x14ac:dyDescent="0.25">
      <c r="B3700" s="5"/>
    </row>
    <row r="3701" spans="2:2" ht="35.25" customHeight="1" x14ac:dyDescent="0.25">
      <c r="B3701" s="5"/>
    </row>
    <row r="3702" spans="2:2" ht="35.25" customHeight="1" x14ac:dyDescent="0.25">
      <c r="B3702" s="5"/>
    </row>
    <row r="3703" spans="2:2" ht="35.25" customHeight="1" x14ac:dyDescent="0.25">
      <c r="B3703" s="5"/>
    </row>
    <row r="3704" spans="2:2" ht="35.25" customHeight="1" x14ac:dyDescent="0.25">
      <c r="B3704" s="5"/>
    </row>
    <row r="3705" spans="2:2" ht="35.25" customHeight="1" x14ac:dyDescent="0.25">
      <c r="B3705" s="5"/>
    </row>
    <row r="3706" spans="2:2" ht="35.25" customHeight="1" x14ac:dyDescent="0.25">
      <c r="B3706" s="5"/>
    </row>
    <row r="3707" spans="2:2" ht="35.25" customHeight="1" x14ac:dyDescent="0.25">
      <c r="B3707" s="5"/>
    </row>
    <row r="3708" spans="2:2" ht="35.25" customHeight="1" x14ac:dyDescent="0.25">
      <c r="B3708" s="5"/>
    </row>
    <row r="3709" spans="2:2" ht="35.25" customHeight="1" x14ac:dyDescent="0.25">
      <c r="B3709" s="5"/>
    </row>
    <row r="3710" spans="2:2" ht="35.25" customHeight="1" x14ac:dyDescent="0.25">
      <c r="B3710" s="5"/>
    </row>
    <row r="3711" spans="2:2" ht="35.25" customHeight="1" x14ac:dyDescent="0.25">
      <c r="B3711" s="5"/>
    </row>
    <row r="3712" spans="2:2" ht="35.25" customHeight="1" x14ac:dyDescent="0.25">
      <c r="B3712" s="5"/>
    </row>
    <row r="3713" spans="2:2" ht="35.25" customHeight="1" x14ac:dyDescent="0.25">
      <c r="B3713" s="5"/>
    </row>
    <row r="3714" spans="2:2" ht="35.25" customHeight="1" x14ac:dyDescent="0.25">
      <c r="B3714" s="5"/>
    </row>
    <row r="3715" spans="2:2" ht="35.25" customHeight="1" x14ac:dyDescent="0.25">
      <c r="B3715" s="5"/>
    </row>
    <row r="3716" spans="2:2" ht="35.25" customHeight="1" x14ac:dyDescent="0.25">
      <c r="B3716" s="5"/>
    </row>
    <row r="3717" spans="2:2" ht="35.25" customHeight="1" x14ac:dyDescent="0.25">
      <c r="B3717" s="5"/>
    </row>
    <row r="3718" spans="2:2" ht="35.25" customHeight="1" x14ac:dyDescent="0.25">
      <c r="B3718" s="5"/>
    </row>
    <row r="3719" spans="2:2" ht="35.25" customHeight="1" x14ac:dyDescent="0.25">
      <c r="B3719" s="5"/>
    </row>
    <row r="3720" spans="2:2" ht="35.25" customHeight="1" x14ac:dyDescent="0.25">
      <c r="B3720" s="5"/>
    </row>
    <row r="3721" spans="2:2" ht="35.25" customHeight="1" x14ac:dyDescent="0.25">
      <c r="B3721" s="5"/>
    </row>
    <row r="3722" spans="2:2" ht="35.25" customHeight="1" x14ac:dyDescent="0.25">
      <c r="B3722" s="5"/>
    </row>
    <row r="3723" spans="2:2" ht="35.25" customHeight="1" x14ac:dyDescent="0.25">
      <c r="B3723" s="5"/>
    </row>
    <row r="3724" spans="2:2" ht="35.25" customHeight="1" x14ac:dyDescent="0.25">
      <c r="B3724" s="5"/>
    </row>
    <row r="3725" spans="2:2" ht="35.25" customHeight="1" x14ac:dyDescent="0.25">
      <c r="B3725" s="5"/>
    </row>
    <row r="3726" spans="2:2" ht="35.25" customHeight="1" x14ac:dyDescent="0.25">
      <c r="B3726" s="5"/>
    </row>
    <row r="3727" spans="2:2" ht="35.25" customHeight="1" x14ac:dyDescent="0.25">
      <c r="B3727" s="5"/>
    </row>
    <row r="3728" spans="2:2" ht="35.25" customHeight="1" x14ac:dyDescent="0.25">
      <c r="B3728" s="5"/>
    </row>
    <row r="3729" spans="2:2" ht="35.25" customHeight="1" x14ac:dyDescent="0.25">
      <c r="B3729" s="5"/>
    </row>
    <row r="3730" spans="2:2" ht="35.25" customHeight="1" x14ac:dyDescent="0.25">
      <c r="B3730" s="5"/>
    </row>
    <row r="3731" spans="2:2" ht="35.25" customHeight="1" x14ac:dyDescent="0.25">
      <c r="B3731" s="5"/>
    </row>
    <row r="3732" spans="2:2" ht="35.25" customHeight="1" x14ac:dyDescent="0.25">
      <c r="B3732" s="5"/>
    </row>
    <row r="3733" spans="2:2" ht="35.25" customHeight="1" x14ac:dyDescent="0.25">
      <c r="B3733" s="5"/>
    </row>
    <row r="3734" spans="2:2" ht="35.25" customHeight="1" x14ac:dyDescent="0.25">
      <c r="B3734" s="5"/>
    </row>
    <row r="3735" spans="2:2" ht="35.25" customHeight="1" x14ac:dyDescent="0.25">
      <c r="B3735" s="5"/>
    </row>
    <row r="3736" spans="2:2" ht="35.25" customHeight="1" x14ac:dyDescent="0.25">
      <c r="B3736" s="5"/>
    </row>
    <row r="3737" spans="2:2" ht="35.25" customHeight="1" x14ac:dyDescent="0.25">
      <c r="B3737" s="5"/>
    </row>
    <row r="3738" spans="2:2" ht="35.25" customHeight="1" x14ac:dyDescent="0.25">
      <c r="B3738" s="5"/>
    </row>
    <row r="3739" spans="2:2" ht="35.25" customHeight="1" x14ac:dyDescent="0.25">
      <c r="B3739" s="5"/>
    </row>
    <row r="3740" spans="2:2" ht="35.25" customHeight="1" x14ac:dyDescent="0.25">
      <c r="B3740" s="5"/>
    </row>
    <row r="3741" spans="2:2" ht="35.25" customHeight="1" x14ac:dyDescent="0.25">
      <c r="B3741" s="5"/>
    </row>
    <row r="3742" spans="2:2" ht="35.25" customHeight="1" x14ac:dyDescent="0.25">
      <c r="B3742" s="5"/>
    </row>
    <row r="3743" spans="2:2" ht="35.25" customHeight="1" x14ac:dyDescent="0.25">
      <c r="B3743" s="5"/>
    </row>
    <row r="3744" spans="2:2" ht="35.25" customHeight="1" x14ac:dyDescent="0.25">
      <c r="B3744" s="5"/>
    </row>
    <row r="3745" spans="2:2" ht="35.25" customHeight="1" x14ac:dyDescent="0.25">
      <c r="B3745" s="5"/>
    </row>
    <row r="3746" spans="2:2" ht="35.25" customHeight="1" x14ac:dyDescent="0.25">
      <c r="B3746" s="5"/>
    </row>
    <row r="3747" spans="2:2" ht="35.25" customHeight="1" x14ac:dyDescent="0.25">
      <c r="B3747" s="5"/>
    </row>
    <row r="3748" spans="2:2" ht="35.25" customHeight="1" x14ac:dyDescent="0.25">
      <c r="B3748" s="5"/>
    </row>
    <row r="3749" spans="2:2" ht="35.25" customHeight="1" x14ac:dyDescent="0.25">
      <c r="B3749" s="5"/>
    </row>
    <row r="3750" spans="2:2" ht="35.25" customHeight="1" x14ac:dyDescent="0.25">
      <c r="B3750" s="5"/>
    </row>
    <row r="3751" spans="2:2" ht="35.25" customHeight="1" x14ac:dyDescent="0.25">
      <c r="B3751" s="5"/>
    </row>
    <row r="3752" spans="2:2" ht="35.25" customHeight="1" x14ac:dyDescent="0.25">
      <c r="B3752" s="5"/>
    </row>
    <row r="3753" spans="2:2" ht="35.25" customHeight="1" x14ac:dyDescent="0.25">
      <c r="B3753" s="5"/>
    </row>
    <row r="3754" spans="2:2" ht="35.25" customHeight="1" x14ac:dyDescent="0.25">
      <c r="B3754" s="5"/>
    </row>
    <row r="3755" spans="2:2" ht="35.25" customHeight="1" x14ac:dyDescent="0.25">
      <c r="B3755" s="5"/>
    </row>
    <row r="3756" spans="2:2" ht="35.25" customHeight="1" x14ac:dyDescent="0.25">
      <c r="B3756" s="5"/>
    </row>
    <row r="3757" spans="2:2" ht="35.25" customHeight="1" x14ac:dyDescent="0.25">
      <c r="B3757" s="5"/>
    </row>
    <row r="3758" spans="2:2" ht="35.25" customHeight="1" x14ac:dyDescent="0.25">
      <c r="B3758" s="5"/>
    </row>
    <row r="3759" spans="2:2" ht="35.25" customHeight="1" x14ac:dyDescent="0.25">
      <c r="B3759" s="5"/>
    </row>
    <row r="3760" spans="2:2" ht="35.25" customHeight="1" x14ac:dyDescent="0.25">
      <c r="B3760" s="5"/>
    </row>
    <row r="3761" spans="2:2" ht="35.25" customHeight="1" x14ac:dyDescent="0.25">
      <c r="B3761" s="5"/>
    </row>
    <row r="3762" spans="2:2" ht="35.25" customHeight="1" x14ac:dyDescent="0.25">
      <c r="B3762" s="5"/>
    </row>
    <row r="3763" spans="2:2" ht="35.25" customHeight="1" x14ac:dyDescent="0.25">
      <c r="B3763" s="5"/>
    </row>
    <row r="3764" spans="2:2" ht="35.25" customHeight="1" x14ac:dyDescent="0.25">
      <c r="B3764" s="5"/>
    </row>
    <row r="3765" spans="2:2" ht="35.25" customHeight="1" x14ac:dyDescent="0.25">
      <c r="B3765" s="5"/>
    </row>
    <row r="3766" spans="2:2" ht="35.25" customHeight="1" x14ac:dyDescent="0.25">
      <c r="B3766" s="5"/>
    </row>
    <row r="3767" spans="2:2" ht="35.25" customHeight="1" x14ac:dyDescent="0.25">
      <c r="B3767" s="5"/>
    </row>
    <row r="3768" spans="2:2" ht="35.25" customHeight="1" x14ac:dyDescent="0.25">
      <c r="B3768" s="5"/>
    </row>
    <row r="3769" spans="2:2" ht="35.25" customHeight="1" x14ac:dyDescent="0.25">
      <c r="B3769" s="5"/>
    </row>
    <row r="3770" spans="2:2" ht="35.25" customHeight="1" x14ac:dyDescent="0.25">
      <c r="B3770" s="5"/>
    </row>
    <row r="3771" spans="2:2" ht="35.25" customHeight="1" x14ac:dyDescent="0.25">
      <c r="B3771" s="5"/>
    </row>
    <row r="3772" spans="2:2" ht="35.25" customHeight="1" x14ac:dyDescent="0.25">
      <c r="B3772" s="5"/>
    </row>
    <row r="3773" spans="2:2" ht="35.25" customHeight="1" x14ac:dyDescent="0.25">
      <c r="B3773" s="5"/>
    </row>
    <row r="3774" spans="2:2" ht="35.25" customHeight="1" x14ac:dyDescent="0.25">
      <c r="B3774" s="5"/>
    </row>
    <row r="3775" spans="2:2" ht="35.25" customHeight="1" x14ac:dyDescent="0.25">
      <c r="B3775" s="5"/>
    </row>
    <row r="3776" spans="2:2" ht="35.25" customHeight="1" x14ac:dyDescent="0.25">
      <c r="B3776" s="5"/>
    </row>
    <row r="3777" spans="2:2" ht="35.25" customHeight="1" x14ac:dyDescent="0.25">
      <c r="B3777" s="5"/>
    </row>
    <row r="3778" spans="2:2" ht="35.25" customHeight="1" x14ac:dyDescent="0.25">
      <c r="B3778" s="5"/>
    </row>
    <row r="3779" spans="2:2" ht="35.25" customHeight="1" x14ac:dyDescent="0.25">
      <c r="B3779" s="5"/>
    </row>
    <row r="3780" spans="2:2" ht="35.25" customHeight="1" x14ac:dyDescent="0.25">
      <c r="B3780" s="5"/>
    </row>
    <row r="3781" spans="2:2" ht="35.25" customHeight="1" x14ac:dyDescent="0.25">
      <c r="B3781" s="5"/>
    </row>
    <row r="3782" spans="2:2" ht="35.25" customHeight="1" x14ac:dyDescent="0.25">
      <c r="B3782" s="5"/>
    </row>
    <row r="3783" spans="2:2" ht="35.25" customHeight="1" x14ac:dyDescent="0.25">
      <c r="B3783" s="5"/>
    </row>
    <row r="3784" spans="2:2" ht="35.25" customHeight="1" x14ac:dyDescent="0.25">
      <c r="B3784" s="5"/>
    </row>
    <row r="3785" spans="2:2" ht="35.25" customHeight="1" x14ac:dyDescent="0.25">
      <c r="B3785" s="5"/>
    </row>
    <row r="3786" spans="2:2" ht="35.25" customHeight="1" x14ac:dyDescent="0.25">
      <c r="B3786" s="5"/>
    </row>
    <row r="3787" spans="2:2" ht="35.25" customHeight="1" x14ac:dyDescent="0.25">
      <c r="B3787" s="5"/>
    </row>
    <row r="3788" spans="2:2" ht="35.25" customHeight="1" x14ac:dyDescent="0.25">
      <c r="B3788" s="5"/>
    </row>
    <row r="3789" spans="2:2" ht="35.25" customHeight="1" x14ac:dyDescent="0.25">
      <c r="B3789" s="5"/>
    </row>
    <row r="3790" spans="2:2" ht="35.25" customHeight="1" x14ac:dyDescent="0.25">
      <c r="B3790" s="5"/>
    </row>
    <row r="3791" spans="2:2" ht="35.25" customHeight="1" x14ac:dyDescent="0.25">
      <c r="B3791" s="5"/>
    </row>
    <row r="3792" spans="2:2" ht="35.25" customHeight="1" x14ac:dyDescent="0.25">
      <c r="B3792" s="5"/>
    </row>
    <row r="3793" spans="2:2" ht="35.25" customHeight="1" x14ac:dyDescent="0.25">
      <c r="B3793" s="5"/>
    </row>
    <row r="3794" spans="2:2" ht="35.25" customHeight="1" x14ac:dyDescent="0.25">
      <c r="B3794" s="5"/>
    </row>
    <row r="3795" spans="2:2" ht="35.25" customHeight="1" x14ac:dyDescent="0.25">
      <c r="B3795" s="5"/>
    </row>
    <row r="3796" spans="2:2" ht="35.25" customHeight="1" x14ac:dyDescent="0.25">
      <c r="B3796" s="5"/>
    </row>
    <row r="3797" spans="2:2" ht="35.25" customHeight="1" x14ac:dyDescent="0.25">
      <c r="B3797" s="5"/>
    </row>
    <row r="3798" spans="2:2" ht="35.25" customHeight="1" x14ac:dyDescent="0.25">
      <c r="B3798" s="5"/>
    </row>
    <row r="3799" spans="2:2" ht="35.25" customHeight="1" x14ac:dyDescent="0.25">
      <c r="B3799" s="5"/>
    </row>
    <row r="3800" spans="2:2" ht="35.25" customHeight="1" x14ac:dyDescent="0.25">
      <c r="B3800" s="5"/>
    </row>
    <row r="3801" spans="2:2" ht="35.25" customHeight="1" x14ac:dyDescent="0.25">
      <c r="B3801" s="5"/>
    </row>
    <row r="3802" spans="2:2" ht="35.25" customHeight="1" x14ac:dyDescent="0.25">
      <c r="B3802" s="5"/>
    </row>
    <row r="3803" spans="2:2" ht="35.25" customHeight="1" x14ac:dyDescent="0.25">
      <c r="B3803" s="5"/>
    </row>
    <row r="3804" spans="2:2" ht="35.25" customHeight="1" x14ac:dyDescent="0.25">
      <c r="B3804" s="5"/>
    </row>
    <row r="3805" spans="2:2" ht="35.25" customHeight="1" x14ac:dyDescent="0.25">
      <c r="B3805" s="5"/>
    </row>
    <row r="3806" spans="2:2" ht="35.25" customHeight="1" x14ac:dyDescent="0.25">
      <c r="B3806" s="5"/>
    </row>
    <row r="3807" spans="2:2" ht="35.25" customHeight="1" x14ac:dyDescent="0.25">
      <c r="B3807" s="5"/>
    </row>
    <row r="3808" spans="2:2" ht="35.25" customHeight="1" x14ac:dyDescent="0.25">
      <c r="B3808" s="5"/>
    </row>
    <row r="3809" spans="2:2" ht="35.25" customHeight="1" x14ac:dyDescent="0.25">
      <c r="B3809" s="5"/>
    </row>
    <row r="3810" spans="2:2" ht="35.25" customHeight="1" x14ac:dyDescent="0.25">
      <c r="B3810" s="5"/>
    </row>
    <row r="3811" spans="2:2" ht="35.25" customHeight="1" x14ac:dyDescent="0.25">
      <c r="B3811" s="5"/>
    </row>
    <row r="3812" spans="2:2" ht="35.25" customHeight="1" x14ac:dyDescent="0.25">
      <c r="B3812" s="5"/>
    </row>
    <row r="3813" spans="2:2" ht="35.25" customHeight="1" x14ac:dyDescent="0.25">
      <c r="B3813" s="5"/>
    </row>
    <row r="3814" spans="2:2" ht="35.25" customHeight="1" x14ac:dyDescent="0.25">
      <c r="B3814" s="5"/>
    </row>
    <row r="3815" spans="2:2" ht="35.25" customHeight="1" x14ac:dyDescent="0.25">
      <c r="B3815" s="5"/>
    </row>
    <row r="3816" spans="2:2" ht="35.25" customHeight="1" x14ac:dyDescent="0.25">
      <c r="B3816" s="5"/>
    </row>
    <row r="3817" spans="2:2" ht="35.25" customHeight="1" x14ac:dyDescent="0.25">
      <c r="B3817" s="5"/>
    </row>
    <row r="3818" spans="2:2" ht="35.25" customHeight="1" x14ac:dyDescent="0.25">
      <c r="B3818" s="5"/>
    </row>
    <row r="3819" spans="2:2" ht="35.25" customHeight="1" x14ac:dyDescent="0.25">
      <c r="B3819" s="5"/>
    </row>
    <row r="3820" spans="2:2" ht="35.25" customHeight="1" x14ac:dyDescent="0.25">
      <c r="B3820" s="5"/>
    </row>
    <row r="3821" spans="2:2" ht="35.25" customHeight="1" x14ac:dyDescent="0.25">
      <c r="B3821" s="5"/>
    </row>
    <row r="3822" spans="2:2" ht="35.25" customHeight="1" x14ac:dyDescent="0.25">
      <c r="B3822" s="5"/>
    </row>
    <row r="3823" spans="2:2" ht="35.25" customHeight="1" x14ac:dyDescent="0.25">
      <c r="B3823" s="5"/>
    </row>
    <row r="3824" spans="2:2" ht="35.25" customHeight="1" x14ac:dyDescent="0.25">
      <c r="B3824" s="5"/>
    </row>
    <row r="3825" spans="2:2" ht="35.25" customHeight="1" x14ac:dyDescent="0.25">
      <c r="B3825" s="5"/>
    </row>
    <row r="3826" spans="2:2" ht="35.25" customHeight="1" x14ac:dyDescent="0.25">
      <c r="B3826" s="5"/>
    </row>
    <row r="3827" spans="2:2" ht="35.25" customHeight="1" x14ac:dyDescent="0.25">
      <c r="B3827" s="5"/>
    </row>
    <row r="3828" spans="2:2" ht="35.25" customHeight="1" x14ac:dyDescent="0.25">
      <c r="B3828" s="5"/>
    </row>
    <row r="3829" spans="2:2" ht="35.25" customHeight="1" x14ac:dyDescent="0.25">
      <c r="B3829" s="5"/>
    </row>
    <row r="3830" spans="2:2" ht="35.25" customHeight="1" x14ac:dyDescent="0.25">
      <c r="B3830" s="5"/>
    </row>
    <row r="3831" spans="2:2" ht="35.25" customHeight="1" x14ac:dyDescent="0.25">
      <c r="B3831" s="5"/>
    </row>
    <row r="3832" spans="2:2" ht="35.25" customHeight="1" x14ac:dyDescent="0.25">
      <c r="B3832" s="5"/>
    </row>
    <row r="3833" spans="2:2" ht="35.25" customHeight="1" x14ac:dyDescent="0.25">
      <c r="B3833" s="5"/>
    </row>
    <row r="3834" spans="2:2" ht="35.25" customHeight="1" x14ac:dyDescent="0.25">
      <c r="B3834" s="5"/>
    </row>
    <row r="3835" spans="2:2" ht="35.25" customHeight="1" x14ac:dyDescent="0.25">
      <c r="B3835" s="5"/>
    </row>
    <row r="3836" spans="2:2" ht="35.25" customHeight="1" x14ac:dyDescent="0.25">
      <c r="B3836" s="5"/>
    </row>
    <row r="3837" spans="2:2" ht="35.25" customHeight="1" x14ac:dyDescent="0.25">
      <c r="B3837" s="5"/>
    </row>
    <row r="3838" spans="2:2" ht="35.25" customHeight="1" x14ac:dyDescent="0.25">
      <c r="B3838" s="5"/>
    </row>
    <row r="3839" spans="2:2" ht="35.25" customHeight="1" x14ac:dyDescent="0.25">
      <c r="B3839" s="5"/>
    </row>
    <row r="3840" spans="2:2" ht="35.25" customHeight="1" x14ac:dyDescent="0.25">
      <c r="B3840" s="5"/>
    </row>
    <row r="3841" spans="2:2" ht="35.25" customHeight="1" x14ac:dyDescent="0.25">
      <c r="B3841" s="5"/>
    </row>
    <row r="3842" spans="2:2" ht="35.25" customHeight="1" x14ac:dyDescent="0.25">
      <c r="B3842" s="5"/>
    </row>
    <row r="3843" spans="2:2" ht="35.25" customHeight="1" x14ac:dyDescent="0.25">
      <c r="B3843" s="5"/>
    </row>
    <row r="3844" spans="2:2" ht="35.25" customHeight="1" x14ac:dyDescent="0.25">
      <c r="B3844" s="5"/>
    </row>
    <row r="3845" spans="2:2" ht="35.25" customHeight="1" x14ac:dyDescent="0.25">
      <c r="B3845" s="5"/>
    </row>
    <row r="3846" spans="2:2" ht="35.25" customHeight="1" x14ac:dyDescent="0.25">
      <c r="B3846" s="5"/>
    </row>
    <row r="3847" spans="2:2" ht="35.25" customHeight="1" x14ac:dyDescent="0.25">
      <c r="B3847" s="5"/>
    </row>
    <row r="3848" spans="2:2" ht="35.25" customHeight="1" x14ac:dyDescent="0.25">
      <c r="B3848" s="5"/>
    </row>
    <row r="3849" spans="2:2" ht="35.25" customHeight="1" x14ac:dyDescent="0.25">
      <c r="B3849" s="5"/>
    </row>
    <row r="3850" spans="2:2" ht="35.25" customHeight="1" x14ac:dyDescent="0.25">
      <c r="B3850" s="5"/>
    </row>
    <row r="3851" spans="2:2" ht="35.25" customHeight="1" x14ac:dyDescent="0.25">
      <c r="B3851" s="5"/>
    </row>
    <row r="3852" spans="2:2" ht="35.25" customHeight="1" x14ac:dyDescent="0.25">
      <c r="B3852" s="5"/>
    </row>
    <row r="3853" spans="2:2" ht="35.25" customHeight="1" x14ac:dyDescent="0.25">
      <c r="B3853" s="5"/>
    </row>
    <row r="3854" spans="2:2" ht="35.25" customHeight="1" x14ac:dyDescent="0.25">
      <c r="B3854" s="5"/>
    </row>
    <row r="3855" spans="2:2" ht="35.25" customHeight="1" x14ac:dyDescent="0.25">
      <c r="B3855" s="5"/>
    </row>
    <row r="3856" spans="2:2" ht="35.25" customHeight="1" x14ac:dyDescent="0.25">
      <c r="B3856" s="5"/>
    </row>
    <row r="3857" spans="2:2" ht="35.25" customHeight="1" x14ac:dyDescent="0.25">
      <c r="B3857" s="5"/>
    </row>
    <row r="3858" spans="2:2" ht="35.25" customHeight="1" x14ac:dyDescent="0.25">
      <c r="B3858" s="5"/>
    </row>
    <row r="3859" spans="2:2" ht="35.25" customHeight="1" x14ac:dyDescent="0.25">
      <c r="B3859" s="5"/>
    </row>
    <row r="3860" spans="2:2" ht="35.25" customHeight="1" x14ac:dyDescent="0.25">
      <c r="B3860" s="5"/>
    </row>
    <row r="3861" spans="2:2" ht="35.25" customHeight="1" x14ac:dyDescent="0.25">
      <c r="B3861" s="5"/>
    </row>
    <row r="3862" spans="2:2" ht="35.25" customHeight="1" x14ac:dyDescent="0.25">
      <c r="B3862" s="5"/>
    </row>
    <row r="3863" spans="2:2" ht="35.25" customHeight="1" x14ac:dyDescent="0.25">
      <c r="B3863" s="5"/>
    </row>
    <row r="3864" spans="2:2" ht="35.25" customHeight="1" x14ac:dyDescent="0.25">
      <c r="B3864" s="5"/>
    </row>
    <row r="3865" spans="2:2" ht="35.25" customHeight="1" x14ac:dyDescent="0.25">
      <c r="B3865" s="5"/>
    </row>
    <row r="3866" spans="2:2" ht="35.25" customHeight="1" x14ac:dyDescent="0.25">
      <c r="B3866" s="5"/>
    </row>
    <row r="3867" spans="2:2" ht="35.25" customHeight="1" x14ac:dyDescent="0.25">
      <c r="B3867" s="5"/>
    </row>
    <row r="3868" spans="2:2" ht="35.25" customHeight="1" x14ac:dyDescent="0.25">
      <c r="B3868" s="5"/>
    </row>
    <row r="3869" spans="2:2" ht="35.25" customHeight="1" x14ac:dyDescent="0.25">
      <c r="B3869" s="5"/>
    </row>
    <row r="3870" spans="2:2" ht="35.25" customHeight="1" x14ac:dyDescent="0.25">
      <c r="B3870" s="5"/>
    </row>
    <row r="3871" spans="2:2" ht="35.25" customHeight="1" x14ac:dyDescent="0.25">
      <c r="B3871" s="5"/>
    </row>
    <row r="3872" spans="2:2" ht="35.25" customHeight="1" x14ac:dyDescent="0.25">
      <c r="B3872" s="5"/>
    </row>
    <row r="3873" spans="2:2" ht="35.25" customHeight="1" x14ac:dyDescent="0.25">
      <c r="B3873" s="5"/>
    </row>
    <row r="3874" spans="2:2" ht="35.25" customHeight="1" x14ac:dyDescent="0.25">
      <c r="B3874" s="5"/>
    </row>
    <row r="3875" spans="2:2" ht="35.25" customHeight="1" x14ac:dyDescent="0.25">
      <c r="B3875" s="5"/>
    </row>
    <row r="3876" spans="2:2" ht="35.25" customHeight="1" x14ac:dyDescent="0.25">
      <c r="B3876" s="5"/>
    </row>
    <row r="3877" spans="2:2" ht="35.25" customHeight="1" x14ac:dyDescent="0.25">
      <c r="B3877" s="5"/>
    </row>
    <row r="3878" spans="2:2" ht="35.25" customHeight="1" x14ac:dyDescent="0.25">
      <c r="B3878" s="5"/>
    </row>
    <row r="3879" spans="2:2" ht="35.25" customHeight="1" x14ac:dyDescent="0.25">
      <c r="B3879" s="5"/>
    </row>
    <row r="3880" spans="2:2" ht="35.25" customHeight="1" x14ac:dyDescent="0.25">
      <c r="B3880" s="5"/>
    </row>
    <row r="3881" spans="2:2" ht="35.25" customHeight="1" x14ac:dyDescent="0.25">
      <c r="B3881" s="5"/>
    </row>
    <row r="3882" spans="2:2" ht="35.25" customHeight="1" x14ac:dyDescent="0.25">
      <c r="B3882" s="5"/>
    </row>
    <row r="3883" spans="2:2" ht="35.25" customHeight="1" x14ac:dyDescent="0.25">
      <c r="B3883" s="5"/>
    </row>
    <row r="3884" spans="2:2" ht="35.25" customHeight="1" x14ac:dyDescent="0.25">
      <c r="B3884" s="5"/>
    </row>
    <row r="3885" spans="2:2" ht="35.25" customHeight="1" x14ac:dyDescent="0.25">
      <c r="B3885" s="5"/>
    </row>
    <row r="3886" spans="2:2" ht="35.25" customHeight="1" x14ac:dyDescent="0.25">
      <c r="B3886" s="5"/>
    </row>
    <row r="3887" spans="2:2" ht="35.25" customHeight="1" x14ac:dyDescent="0.25">
      <c r="B3887" s="5"/>
    </row>
    <row r="3888" spans="2:2" ht="35.25" customHeight="1" x14ac:dyDescent="0.25">
      <c r="B3888" s="5"/>
    </row>
    <row r="3889" spans="2:2" ht="35.25" customHeight="1" x14ac:dyDescent="0.25">
      <c r="B3889" s="5"/>
    </row>
    <row r="3890" spans="2:2" ht="35.25" customHeight="1" x14ac:dyDescent="0.25">
      <c r="B3890" s="5"/>
    </row>
    <row r="3891" spans="2:2" ht="35.25" customHeight="1" x14ac:dyDescent="0.25">
      <c r="B3891" s="5"/>
    </row>
    <row r="3892" spans="2:2" ht="35.25" customHeight="1" x14ac:dyDescent="0.25">
      <c r="B3892" s="5"/>
    </row>
    <row r="3893" spans="2:2" ht="35.25" customHeight="1" x14ac:dyDescent="0.25">
      <c r="B3893" s="5"/>
    </row>
    <row r="3894" spans="2:2" ht="35.25" customHeight="1" x14ac:dyDescent="0.25">
      <c r="B3894" s="5"/>
    </row>
    <row r="3895" spans="2:2" ht="35.25" customHeight="1" x14ac:dyDescent="0.25">
      <c r="B3895" s="5"/>
    </row>
    <row r="3896" spans="2:2" ht="35.25" customHeight="1" x14ac:dyDescent="0.25">
      <c r="B3896" s="5"/>
    </row>
    <row r="3897" spans="2:2" ht="35.25" customHeight="1" x14ac:dyDescent="0.25">
      <c r="B3897" s="5"/>
    </row>
    <row r="3898" spans="2:2" ht="35.25" customHeight="1" x14ac:dyDescent="0.25">
      <c r="B3898" s="5"/>
    </row>
    <row r="3899" spans="2:2" ht="35.25" customHeight="1" x14ac:dyDescent="0.25">
      <c r="B3899" s="5"/>
    </row>
    <row r="3900" spans="2:2" ht="35.25" customHeight="1" x14ac:dyDescent="0.25">
      <c r="B3900" s="5"/>
    </row>
    <row r="3901" spans="2:2" ht="35.25" customHeight="1" x14ac:dyDescent="0.25">
      <c r="B3901" s="5"/>
    </row>
    <row r="3902" spans="2:2" ht="35.25" customHeight="1" x14ac:dyDescent="0.25">
      <c r="B3902" s="5"/>
    </row>
    <row r="3903" spans="2:2" ht="35.25" customHeight="1" x14ac:dyDescent="0.25">
      <c r="B3903" s="5"/>
    </row>
    <row r="3904" spans="2:2" ht="35.25" customHeight="1" x14ac:dyDescent="0.25">
      <c r="B3904" s="5"/>
    </row>
    <row r="3905" spans="2:2" ht="35.25" customHeight="1" x14ac:dyDescent="0.25">
      <c r="B3905" s="5"/>
    </row>
    <row r="3906" spans="2:2" ht="35.25" customHeight="1" x14ac:dyDescent="0.25">
      <c r="B3906" s="5"/>
    </row>
    <row r="3907" spans="2:2" ht="35.25" customHeight="1" x14ac:dyDescent="0.25">
      <c r="B3907" s="5"/>
    </row>
    <row r="3908" spans="2:2" ht="35.25" customHeight="1" x14ac:dyDescent="0.25">
      <c r="B3908" s="5"/>
    </row>
    <row r="3909" spans="2:2" ht="35.25" customHeight="1" x14ac:dyDescent="0.25">
      <c r="B3909" s="5"/>
    </row>
    <row r="3910" spans="2:2" ht="35.25" customHeight="1" x14ac:dyDescent="0.25">
      <c r="B3910" s="5"/>
    </row>
    <row r="3911" spans="2:2" ht="35.25" customHeight="1" x14ac:dyDescent="0.25">
      <c r="B3911" s="5"/>
    </row>
    <row r="3912" spans="2:2" ht="35.25" customHeight="1" x14ac:dyDescent="0.25">
      <c r="B3912" s="5"/>
    </row>
    <row r="3913" spans="2:2" ht="35.25" customHeight="1" x14ac:dyDescent="0.25">
      <c r="B3913" s="5"/>
    </row>
    <row r="3914" spans="2:2" ht="35.25" customHeight="1" x14ac:dyDescent="0.25">
      <c r="B3914" s="5"/>
    </row>
    <row r="3915" spans="2:2" ht="35.25" customHeight="1" x14ac:dyDescent="0.25">
      <c r="B3915" s="5"/>
    </row>
    <row r="3916" spans="2:2" ht="35.25" customHeight="1" x14ac:dyDescent="0.25">
      <c r="B3916" s="5"/>
    </row>
    <row r="3917" spans="2:2" ht="35.25" customHeight="1" x14ac:dyDescent="0.25">
      <c r="B3917" s="5"/>
    </row>
    <row r="3918" spans="2:2" ht="35.25" customHeight="1" x14ac:dyDescent="0.25">
      <c r="B3918" s="5"/>
    </row>
    <row r="3919" spans="2:2" ht="35.25" customHeight="1" x14ac:dyDescent="0.25">
      <c r="B3919" s="5"/>
    </row>
    <row r="3920" spans="2:2" ht="35.25" customHeight="1" x14ac:dyDescent="0.25">
      <c r="B3920" s="5"/>
    </row>
    <row r="3921" spans="2:2" ht="35.25" customHeight="1" x14ac:dyDescent="0.25">
      <c r="B3921" s="5"/>
    </row>
    <row r="3922" spans="2:2" ht="35.25" customHeight="1" x14ac:dyDescent="0.25">
      <c r="B3922" s="5"/>
    </row>
    <row r="3923" spans="2:2" ht="35.25" customHeight="1" x14ac:dyDescent="0.25">
      <c r="B3923" s="5"/>
    </row>
    <row r="3924" spans="2:2" ht="35.25" customHeight="1" x14ac:dyDescent="0.25">
      <c r="B3924" s="5"/>
    </row>
    <row r="3925" spans="2:2" ht="35.25" customHeight="1" x14ac:dyDescent="0.25">
      <c r="B3925" s="5"/>
    </row>
    <row r="3926" spans="2:2" ht="35.25" customHeight="1" x14ac:dyDescent="0.25">
      <c r="B3926" s="5"/>
    </row>
    <row r="3927" spans="2:2" ht="35.25" customHeight="1" x14ac:dyDescent="0.25">
      <c r="B3927" s="5"/>
    </row>
    <row r="3928" spans="2:2" ht="35.25" customHeight="1" x14ac:dyDescent="0.25">
      <c r="B3928" s="5"/>
    </row>
    <row r="3929" spans="2:2" ht="35.25" customHeight="1" x14ac:dyDescent="0.25">
      <c r="B3929" s="5"/>
    </row>
    <row r="3930" spans="2:2" ht="35.25" customHeight="1" x14ac:dyDescent="0.25">
      <c r="B3930" s="5"/>
    </row>
    <row r="3931" spans="2:2" ht="35.25" customHeight="1" x14ac:dyDescent="0.25">
      <c r="B3931" s="5"/>
    </row>
    <row r="3932" spans="2:2" ht="35.25" customHeight="1" x14ac:dyDescent="0.25">
      <c r="B3932" s="5"/>
    </row>
    <row r="3933" spans="2:2" ht="35.25" customHeight="1" x14ac:dyDescent="0.25">
      <c r="B3933" s="5"/>
    </row>
    <row r="3934" spans="2:2" ht="35.25" customHeight="1" x14ac:dyDescent="0.25">
      <c r="B3934" s="5"/>
    </row>
    <row r="3935" spans="2:2" ht="35.25" customHeight="1" x14ac:dyDescent="0.25">
      <c r="B3935" s="5"/>
    </row>
    <row r="3936" spans="2:2" ht="35.25" customHeight="1" x14ac:dyDescent="0.25">
      <c r="B3936" s="5"/>
    </row>
    <row r="3937" spans="2:2" ht="35.25" customHeight="1" x14ac:dyDescent="0.25">
      <c r="B3937" s="5"/>
    </row>
    <row r="3938" spans="2:2" ht="35.25" customHeight="1" x14ac:dyDescent="0.25">
      <c r="B3938" s="5"/>
    </row>
    <row r="3939" spans="2:2" ht="35.25" customHeight="1" x14ac:dyDescent="0.25">
      <c r="B3939" s="5"/>
    </row>
    <row r="3940" spans="2:2" ht="35.25" customHeight="1" x14ac:dyDescent="0.25">
      <c r="B3940" s="5"/>
    </row>
    <row r="3941" spans="2:2" ht="35.25" customHeight="1" x14ac:dyDescent="0.25">
      <c r="B3941" s="5"/>
    </row>
    <row r="3942" spans="2:2" ht="35.25" customHeight="1" x14ac:dyDescent="0.25">
      <c r="B3942" s="5"/>
    </row>
    <row r="3943" spans="2:2" ht="35.25" customHeight="1" x14ac:dyDescent="0.25">
      <c r="B3943" s="5"/>
    </row>
    <row r="3944" spans="2:2" ht="35.25" customHeight="1" x14ac:dyDescent="0.25">
      <c r="B3944" s="5"/>
    </row>
    <row r="3945" spans="2:2" ht="35.25" customHeight="1" x14ac:dyDescent="0.25">
      <c r="B3945" s="5"/>
    </row>
    <row r="3946" spans="2:2" ht="35.25" customHeight="1" x14ac:dyDescent="0.25">
      <c r="B3946" s="5"/>
    </row>
    <row r="3947" spans="2:2" ht="35.25" customHeight="1" x14ac:dyDescent="0.25">
      <c r="B3947" s="5"/>
    </row>
    <row r="3948" spans="2:2" ht="35.25" customHeight="1" x14ac:dyDescent="0.25">
      <c r="B3948" s="5"/>
    </row>
    <row r="3949" spans="2:2" ht="35.25" customHeight="1" x14ac:dyDescent="0.25">
      <c r="B3949" s="5"/>
    </row>
    <row r="3950" spans="2:2" ht="35.25" customHeight="1" x14ac:dyDescent="0.25">
      <c r="B3950" s="5"/>
    </row>
    <row r="3951" spans="2:2" ht="35.25" customHeight="1" x14ac:dyDescent="0.25">
      <c r="B3951" s="5"/>
    </row>
    <row r="3952" spans="2:2" ht="35.25" customHeight="1" x14ac:dyDescent="0.25">
      <c r="B3952" s="5"/>
    </row>
    <row r="3953" spans="2:2" ht="35.25" customHeight="1" x14ac:dyDescent="0.25">
      <c r="B3953" s="5"/>
    </row>
    <row r="3954" spans="2:2" ht="35.25" customHeight="1" x14ac:dyDescent="0.25">
      <c r="B3954" s="5"/>
    </row>
    <row r="3955" spans="2:2" ht="35.25" customHeight="1" x14ac:dyDescent="0.25">
      <c r="B3955" s="5"/>
    </row>
    <row r="3956" spans="2:2" ht="35.25" customHeight="1" x14ac:dyDescent="0.25">
      <c r="B3956" s="5"/>
    </row>
    <row r="3957" spans="2:2" ht="35.25" customHeight="1" x14ac:dyDescent="0.25">
      <c r="B3957" s="5"/>
    </row>
    <row r="3958" spans="2:2" ht="35.25" customHeight="1" x14ac:dyDescent="0.25">
      <c r="B3958" s="5"/>
    </row>
    <row r="3959" spans="2:2" ht="35.25" customHeight="1" x14ac:dyDescent="0.25">
      <c r="B3959" s="5"/>
    </row>
    <row r="3960" spans="2:2" ht="35.25" customHeight="1" x14ac:dyDescent="0.25">
      <c r="B3960" s="5"/>
    </row>
    <row r="3961" spans="2:2" ht="35.25" customHeight="1" x14ac:dyDescent="0.25">
      <c r="B3961" s="5"/>
    </row>
    <row r="3962" spans="2:2" ht="35.25" customHeight="1" x14ac:dyDescent="0.25">
      <c r="B3962" s="5"/>
    </row>
    <row r="3963" spans="2:2" ht="35.25" customHeight="1" x14ac:dyDescent="0.25">
      <c r="B3963" s="5"/>
    </row>
    <row r="3964" spans="2:2" ht="35.25" customHeight="1" x14ac:dyDescent="0.25">
      <c r="B3964" s="5"/>
    </row>
    <row r="3965" spans="2:2" ht="35.25" customHeight="1" x14ac:dyDescent="0.25">
      <c r="B3965" s="5"/>
    </row>
    <row r="3966" spans="2:2" ht="35.25" customHeight="1" x14ac:dyDescent="0.25">
      <c r="B3966" s="5"/>
    </row>
    <row r="3967" spans="2:2" ht="35.25" customHeight="1" x14ac:dyDescent="0.25">
      <c r="B3967" s="5"/>
    </row>
    <row r="3968" spans="2:2" ht="35.25" customHeight="1" x14ac:dyDescent="0.25">
      <c r="B3968" s="5"/>
    </row>
    <row r="3969" spans="2:2" ht="35.25" customHeight="1" x14ac:dyDescent="0.25">
      <c r="B3969" s="5"/>
    </row>
    <row r="3970" spans="2:2" ht="35.25" customHeight="1" x14ac:dyDescent="0.25">
      <c r="B3970" s="5"/>
    </row>
    <row r="3971" spans="2:2" ht="35.25" customHeight="1" x14ac:dyDescent="0.25">
      <c r="B3971" s="5"/>
    </row>
    <row r="3972" spans="2:2" ht="35.25" customHeight="1" x14ac:dyDescent="0.25">
      <c r="B3972" s="5"/>
    </row>
    <row r="3973" spans="2:2" ht="35.25" customHeight="1" x14ac:dyDescent="0.25">
      <c r="B3973" s="5"/>
    </row>
    <row r="3974" spans="2:2" ht="35.25" customHeight="1" x14ac:dyDescent="0.25">
      <c r="B3974" s="5"/>
    </row>
    <row r="3975" spans="2:2" ht="35.25" customHeight="1" x14ac:dyDescent="0.25">
      <c r="B3975" s="5"/>
    </row>
    <row r="3976" spans="2:2" ht="35.25" customHeight="1" x14ac:dyDescent="0.25">
      <c r="B3976" s="5"/>
    </row>
    <row r="3977" spans="2:2" ht="35.25" customHeight="1" x14ac:dyDescent="0.25">
      <c r="B3977" s="5"/>
    </row>
    <row r="3978" spans="2:2" ht="35.25" customHeight="1" x14ac:dyDescent="0.25">
      <c r="B3978" s="5"/>
    </row>
    <row r="3979" spans="2:2" ht="35.25" customHeight="1" x14ac:dyDescent="0.25">
      <c r="B3979" s="5"/>
    </row>
    <row r="3980" spans="2:2" ht="35.25" customHeight="1" x14ac:dyDescent="0.25">
      <c r="B3980" s="5"/>
    </row>
    <row r="3981" spans="2:2" ht="35.25" customHeight="1" x14ac:dyDescent="0.25">
      <c r="B3981" s="5"/>
    </row>
    <row r="3982" spans="2:2" ht="35.25" customHeight="1" x14ac:dyDescent="0.25">
      <c r="B3982" s="5"/>
    </row>
    <row r="3983" spans="2:2" ht="35.25" customHeight="1" x14ac:dyDescent="0.25">
      <c r="B3983" s="5"/>
    </row>
    <row r="3984" spans="2:2" ht="35.25" customHeight="1" x14ac:dyDescent="0.25">
      <c r="B3984" s="5"/>
    </row>
    <row r="3985" spans="2:2" ht="35.25" customHeight="1" x14ac:dyDescent="0.25">
      <c r="B3985" s="5"/>
    </row>
    <row r="3986" spans="2:2" ht="35.25" customHeight="1" x14ac:dyDescent="0.25">
      <c r="B3986" s="5"/>
    </row>
    <row r="3987" spans="2:2" ht="35.25" customHeight="1" x14ac:dyDescent="0.25">
      <c r="B3987" s="5"/>
    </row>
    <row r="3988" spans="2:2" ht="35.25" customHeight="1" x14ac:dyDescent="0.25">
      <c r="B3988" s="5"/>
    </row>
    <row r="3989" spans="2:2" ht="35.25" customHeight="1" x14ac:dyDescent="0.25">
      <c r="B3989" s="5"/>
    </row>
    <row r="3990" spans="2:2" ht="35.25" customHeight="1" x14ac:dyDescent="0.25">
      <c r="B3990" s="5"/>
    </row>
    <row r="3991" spans="2:2" ht="35.25" customHeight="1" x14ac:dyDescent="0.25">
      <c r="B3991" s="5"/>
    </row>
    <row r="3992" spans="2:2" ht="35.25" customHeight="1" x14ac:dyDescent="0.25">
      <c r="B3992" s="5"/>
    </row>
    <row r="3993" spans="2:2" ht="35.25" customHeight="1" x14ac:dyDescent="0.25">
      <c r="B3993" s="5"/>
    </row>
    <row r="3994" spans="2:2" ht="35.25" customHeight="1" x14ac:dyDescent="0.25">
      <c r="B3994" s="5"/>
    </row>
    <row r="3995" spans="2:2" ht="35.25" customHeight="1" x14ac:dyDescent="0.25">
      <c r="B3995" s="5"/>
    </row>
    <row r="3996" spans="2:2" ht="35.25" customHeight="1" x14ac:dyDescent="0.25">
      <c r="B3996" s="5"/>
    </row>
    <row r="3997" spans="2:2" ht="35.25" customHeight="1" x14ac:dyDescent="0.25">
      <c r="B3997" s="5"/>
    </row>
    <row r="3998" spans="2:2" ht="35.25" customHeight="1" x14ac:dyDescent="0.25">
      <c r="B3998" s="5"/>
    </row>
    <row r="3999" spans="2:2" ht="35.25" customHeight="1" x14ac:dyDescent="0.25">
      <c r="B3999" s="5"/>
    </row>
    <row r="4000" spans="2:2" ht="35.25" customHeight="1" x14ac:dyDescent="0.25">
      <c r="B4000" s="5"/>
    </row>
    <row r="4001" spans="2:2" ht="35.25" customHeight="1" x14ac:dyDescent="0.25">
      <c r="B4001" s="5"/>
    </row>
    <row r="4002" spans="2:2" ht="35.25" customHeight="1" x14ac:dyDescent="0.25">
      <c r="B4002" s="5"/>
    </row>
    <row r="4003" spans="2:2" ht="35.25" customHeight="1" x14ac:dyDescent="0.25">
      <c r="B4003" s="5"/>
    </row>
    <row r="4004" spans="2:2" ht="35.25" customHeight="1" x14ac:dyDescent="0.25">
      <c r="B4004" s="5"/>
    </row>
    <row r="4005" spans="2:2" ht="35.25" customHeight="1" x14ac:dyDescent="0.25">
      <c r="B4005" s="5"/>
    </row>
    <row r="4006" spans="2:2" ht="35.25" customHeight="1" x14ac:dyDescent="0.25">
      <c r="B4006" s="5"/>
    </row>
    <row r="4007" spans="2:2" ht="35.25" customHeight="1" x14ac:dyDescent="0.25">
      <c r="B4007" s="5"/>
    </row>
    <row r="4008" spans="2:2" ht="35.25" customHeight="1" x14ac:dyDescent="0.25">
      <c r="B4008" s="5"/>
    </row>
    <row r="4009" spans="2:2" ht="35.25" customHeight="1" x14ac:dyDescent="0.25">
      <c r="B4009" s="5"/>
    </row>
    <row r="4010" spans="2:2" ht="35.25" customHeight="1" x14ac:dyDescent="0.25">
      <c r="B4010" s="5"/>
    </row>
    <row r="4011" spans="2:2" ht="35.25" customHeight="1" x14ac:dyDescent="0.25">
      <c r="B4011" s="5"/>
    </row>
    <row r="4012" spans="2:2" ht="35.25" customHeight="1" x14ac:dyDescent="0.25">
      <c r="B4012" s="5"/>
    </row>
    <row r="4013" spans="2:2" ht="35.25" customHeight="1" x14ac:dyDescent="0.25">
      <c r="B4013" s="5"/>
    </row>
    <row r="4014" spans="2:2" ht="35.25" customHeight="1" x14ac:dyDescent="0.25">
      <c r="B4014" s="5"/>
    </row>
    <row r="4015" spans="2:2" ht="35.25" customHeight="1" x14ac:dyDescent="0.25">
      <c r="B4015" s="5"/>
    </row>
    <row r="4016" spans="2:2" ht="35.25" customHeight="1" x14ac:dyDescent="0.25">
      <c r="B4016" s="5"/>
    </row>
    <row r="4017" spans="2:2" ht="35.25" customHeight="1" x14ac:dyDescent="0.25">
      <c r="B4017" s="5"/>
    </row>
    <row r="4018" spans="2:2" ht="35.25" customHeight="1" x14ac:dyDescent="0.25">
      <c r="B4018" s="5"/>
    </row>
    <row r="4019" spans="2:2" ht="35.25" customHeight="1" x14ac:dyDescent="0.25">
      <c r="B4019" s="5"/>
    </row>
    <row r="4020" spans="2:2" ht="35.25" customHeight="1" x14ac:dyDescent="0.25">
      <c r="B4020" s="5"/>
    </row>
    <row r="4021" spans="2:2" ht="35.25" customHeight="1" x14ac:dyDescent="0.25">
      <c r="B4021" s="5"/>
    </row>
    <row r="4022" spans="2:2" ht="35.25" customHeight="1" x14ac:dyDescent="0.25">
      <c r="B4022" s="5"/>
    </row>
    <row r="4023" spans="2:2" ht="35.25" customHeight="1" x14ac:dyDescent="0.25">
      <c r="B4023" s="5"/>
    </row>
    <row r="4024" spans="2:2" ht="35.25" customHeight="1" x14ac:dyDescent="0.25">
      <c r="B4024" s="5"/>
    </row>
    <row r="4025" spans="2:2" ht="35.25" customHeight="1" x14ac:dyDescent="0.25">
      <c r="B4025" s="5"/>
    </row>
    <row r="4026" spans="2:2" ht="35.25" customHeight="1" x14ac:dyDescent="0.25">
      <c r="B4026" s="5"/>
    </row>
    <row r="4027" spans="2:2" ht="35.25" customHeight="1" x14ac:dyDescent="0.25">
      <c r="B4027" s="5"/>
    </row>
    <row r="4028" spans="2:2" ht="35.25" customHeight="1" x14ac:dyDescent="0.25">
      <c r="B4028" s="5"/>
    </row>
    <row r="4029" spans="2:2" ht="35.25" customHeight="1" x14ac:dyDescent="0.25">
      <c r="B4029" s="5"/>
    </row>
    <row r="4030" spans="2:2" ht="35.25" customHeight="1" x14ac:dyDescent="0.25">
      <c r="B4030" s="5"/>
    </row>
    <row r="4031" spans="2:2" ht="35.25" customHeight="1" x14ac:dyDescent="0.25">
      <c r="B4031" s="5"/>
    </row>
    <row r="4032" spans="2:2" ht="35.25" customHeight="1" x14ac:dyDescent="0.25">
      <c r="B4032" s="5"/>
    </row>
    <row r="4033" spans="2:2" ht="35.25" customHeight="1" x14ac:dyDescent="0.25">
      <c r="B4033" s="5"/>
    </row>
    <row r="4034" spans="2:2" ht="35.25" customHeight="1" x14ac:dyDescent="0.25">
      <c r="B4034" s="5"/>
    </row>
    <row r="4035" spans="2:2" ht="35.25" customHeight="1" x14ac:dyDescent="0.25">
      <c r="B4035" s="5"/>
    </row>
    <row r="4036" spans="2:2" ht="35.25" customHeight="1" x14ac:dyDescent="0.25">
      <c r="B4036" s="5"/>
    </row>
    <row r="4037" spans="2:2" ht="35.25" customHeight="1" x14ac:dyDescent="0.25">
      <c r="B4037" s="5"/>
    </row>
    <row r="4038" spans="2:2" ht="35.25" customHeight="1" x14ac:dyDescent="0.25">
      <c r="B4038" s="5"/>
    </row>
    <row r="4039" spans="2:2" ht="35.25" customHeight="1" x14ac:dyDescent="0.25">
      <c r="B4039" s="5"/>
    </row>
    <row r="4040" spans="2:2" ht="35.25" customHeight="1" x14ac:dyDescent="0.25">
      <c r="B4040" s="5"/>
    </row>
    <row r="4041" spans="2:2" ht="35.25" customHeight="1" x14ac:dyDescent="0.25">
      <c r="B4041" s="5"/>
    </row>
    <row r="4042" spans="2:2" ht="35.25" customHeight="1" x14ac:dyDescent="0.25">
      <c r="B4042" s="5"/>
    </row>
    <row r="4043" spans="2:2" ht="35.25" customHeight="1" x14ac:dyDescent="0.25">
      <c r="B4043" s="5"/>
    </row>
    <row r="4044" spans="2:2" ht="35.25" customHeight="1" x14ac:dyDescent="0.25">
      <c r="B4044" s="5"/>
    </row>
    <row r="4045" spans="2:2" ht="35.25" customHeight="1" x14ac:dyDescent="0.25">
      <c r="B4045" s="5"/>
    </row>
    <row r="4046" spans="2:2" ht="35.25" customHeight="1" x14ac:dyDescent="0.25">
      <c r="B4046" s="5"/>
    </row>
    <row r="4047" spans="2:2" ht="35.25" customHeight="1" x14ac:dyDescent="0.25">
      <c r="B4047" s="5"/>
    </row>
    <row r="4048" spans="2:2" ht="35.25" customHeight="1" x14ac:dyDescent="0.25">
      <c r="B4048" s="5"/>
    </row>
    <row r="4049" spans="2:2" ht="35.25" customHeight="1" x14ac:dyDescent="0.25">
      <c r="B4049" s="5"/>
    </row>
    <row r="4050" spans="2:2" ht="35.25" customHeight="1" x14ac:dyDescent="0.25">
      <c r="B4050" s="5"/>
    </row>
    <row r="4051" spans="2:2" ht="35.25" customHeight="1" x14ac:dyDescent="0.25">
      <c r="B4051" s="5"/>
    </row>
    <row r="4052" spans="2:2" ht="35.25" customHeight="1" x14ac:dyDescent="0.25">
      <c r="B4052" s="5"/>
    </row>
    <row r="4053" spans="2:2" ht="35.25" customHeight="1" x14ac:dyDescent="0.25">
      <c r="B4053" s="5"/>
    </row>
    <row r="4054" spans="2:2" ht="35.25" customHeight="1" x14ac:dyDescent="0.25">
      <c r="B4054" s="5"/>
    </row>
    <row r="4055" spans="2:2" ht="35.25" customHeight="1" x14ac:dyDescent="0.25">
      <c r="B4055" s="5"/>
    </row>
    <row r="4056" spans="2:2" ht="35.25" customHeight="1" x14ac:dyDescent="0.25">
      <c r="B4056" s="5"/>
    </row>
    <row r="4057" spans="2:2" ht="35.25" customHeight="1" x14ac:dyDescent="0.25">
      <c r="B4057" s="5"/>
    </row>
    <row r="4058" spans="2:2" ht="35.25" customHeight="1" x14ac:dyDescent="0.25">
      <c r="B4058" s="5"/>
    </row>
    <row r="4059" spans="2:2" ht="35.25" customHeight="1" x14ac:dyDescent="0.25">
      <c r="B4059" s="5"/>
    </row>
    <row r="4060" spans="2:2" ht="35.25" customHeight="1" x14ac:dyDescent="0.25">
      <c r="B4060" s="5"/>
    </row>
    <row r="4061" spans="2:2" ht="35.25" customHeight="1" x14ac:dyDescent="0.25">
      <c r="B4061" s="5"/>
    </row>
    <row r="4062" spans="2:2" ht="35.25" customHeight="1" x14ac:dyDescent="0.25">
      <c r="B4062" s="5"/>
    </row>
    <row r="4063" spans="2:2" ht="35.25" customHeight="1" x14ac:dyDescent="0.25">
      <c r="B4063" s="5"/>
    </row>
    <row r="4064" spans="2:2" ht="35.25" customHeight="1" x14ac:dyDescent="0.25">
      <c r="B4064" s="5"/>
    </row>
    <row r="4065" spans="2:2" ht="35.25" customHeight="1" x14ac:dyDescent="0.25">
      <c r="B4065" s="5"/>
    </row>
    <row r="4066" spans="2:2" ht="35.25" customHeight="1" x14ac:dyDescent="0.25">
      <c r="B4066" s="5"/>
    </row>
    <row r="4067" spans="2:2" ht="35.25" customHeight="1" x14ac:dyDescent="0.25">
      <c r="B4067" s="5"/>
    </row>
    <row r="4068" spans="2:2" ht="35.25" customHeight="1" x14ac:dyDescent="0.25">
      <c r="B4068" s="5"/>
    </row>
    <row r="4069" spans="2:2" ht="35.25" customHeight="1" x14ac:dyDescent="0.25">
      <c r="B4069" s="5"/>
    </row>
    <row r="4070" spans="2:2" ht="35.25" customHeight="1" x14ac:dyDescent="0.25">
      <c r="B4070" s="5"/>
    </row>
    <row r="4071" spans="2:2" ht="35.25" customHeight="1" x14ac:dyDescent="0.25">
      <c r="B4071" s="5"/>
    </row>
    <row r="4072" spans="2:2" ht="35.25" customHeight="1" x14ac:dyDescent="0.25">
      <c r="B4072" s="5"/>
    </row>
    <row r="4073" spans="2:2" ht="35.25" customHeight="1" x14ac:dyDescent="0.25">
      <c r="B4073" s="5"/>
    </row>
    <row r="4074" spans="2:2" ht="35.25" customHeight="1" x14ac:dyDescent="0.25">
      <c r="B4074" s="5"/>
    </row>
    <row r="4075" spans="2:2" ht="35.25" customHeight="1" x14ac:dyDescent="0.25">
      <c r="B4075" s="5"/>
    </row>
    <row r="4076" spans="2:2" ht="35.25" customHeight="1" x14ac:dyDescent="0.25">
      <c r="B4076" s="5"/>
    </row>
    <row r="4077" spans="2:2" ht="35.25" customHeight="1" x14ac:dyDescent="0.25">
      <c r="B4077" s="5"/>
    </row>
    <row r="4078" spans="2:2" ht="35.25" customHeight="1" x14ac:dyDescent="0.25">
      <c r="B4078" s="5"/>
    </row>
    <row r="4079" spans="2:2" ht="35.25" customHeight="1" x14ac:dyDescent="0.25">
      <c r="B4079" s="5"/>
    </row>
    <row r="4080" spans="2:2" ht="35.25" customHeight="1" x14ac:dyDescent="0.25">
      <c r="B4080" s="5"/>
    </row>
    <row r="4081" spans="2:2" ht="35.25" customHeight="1" x14ac:dyDescent="0.25">
      <c r="B4081" s="5"/>
    </row>
    <row r="4082" spans="2:2" ht="35.25" customHeight="1" x14ac:dyDescent="0.25">
      <c r="B4082" s="5"/>
    </row>
    <row r="4083" spans="2:2" ht="35.25" customHeight="1" x14ac:dyDescent="0.25">
      <c r="B4083" s="5"/>
    </row>
    <row r="4084" spans="2:2" ht="35.25" customHeight="1" x14ac:dyDescent="0.25">
      <c r="B4084" s="5"/>
    </row>
    <row r="4085" spans="2:2" ht="35.25" customHeight="1" x14ac:dyDescent="0.25">
      <c r="B4085" s="5"/>
    </row>
    <row r="4086" spans="2:2" ht="35.25" customHeight="1" x14ac:dyDescent="0.25">
      <c r="B4086" s="5"/>
    </row>
    <row r="4087" spans="2:2" ht="35.25" customHeight="1" x14ac:dyDescent="0.25">
      <c r="B4087" s="5"/>
    </row>
    <row r="4088" spans="2:2" ht="35.25" customHeight="1" x14ac:dyDescent="0.25">
      <c r="B4088" s="5"/>
    </row>
    <row r="4089" spans="2:2" ht="35.25" customHeight="1" x14ac:dyDescent="0.25">
      <c r="B4089" s="5"/>
    </row>
    <row r="4090" spans="2:2" ht="35.25" customHeight="1" x14ac:dyDescent="0.25">
      <c r="B4090" s="5"/>
    </row>
    <row r="4091" spans="2:2" ht="35.25" customHeight="1" x14ac:dyDescent="0.25">
      <c r="B4091" s="5"/>
    </row>
    <row r="4092" spans="2:2" ht="35.25" customHeight="1" x14ac:dyDescent="0.25">
      <c r="B4092" s="5"/>
    </row>
    <row r="4093" spans="2:2" ht="35.25" customHeight="1" x14ac:dyDescent="0.25">
      <c r="B4093" s="5"/>
    </row>
    <row r="4094" spans="2:2" ht="35.25" customHeight="1" x14ac:dyDescent="0.25">
      <c r="B4094" s="5"/>
    </row>
    <row r="4095" spans="2:2" ht="35.25" customHeight="1" x14ac:dyDescent="0.25">
      <c r="B4095" s="5"/>
    </row>
    <row r="4096" spans="2:2" ht="35.25" customHeight="1" x14ac:dyDescent="0.25">
      <c r="B4096" s="5"/>
    </row>
    <row r="4097" spans="2:2" ht="35.25" customHeight="1" x14ac:dyDescent="0.25">
      <c r="B4097" s="5"/>
    </row>
    <row r="4098" spans="2:2" ht="35.25" customHeight="1" x14ac:dyDescent="0.25">
      <c r="B4098" s="5"/>
    </row>
    <row r="4099" spans="2:2" ht="35.25" customHeight="1" x14ac:dyDescent="0.25">
      <c r="B4099" s="5"/>
    </row>
    <row r="4100" spans="2:2" ht="35.25" customHeight="1" x14ac:dyDescent="0.25">
      <c r="B4100" s="5"/>
    </row>
    <row r="4101" spans="2:2" ht="35.25" customHeight="1" x14ac:dyDescent="0.25">
      <c r="B4101" s="5"/>
    </row>
    <row r="4102" spans="2:2" ht="35.25" customHeight="1" x14ac:dyDescent="0.25">
      <c r="B4102" s="5"/>
    </row>
    <row r="4103" spans="2:2" ht="35.25" customHeight="1" x14ac:dyDescent="0.25">
      <c r="B4103" s="5"/>
    </row>
    <row r="4104" spans="2:2" ht="35.25" customHeight="1" x14ac:dyDescent="0.25">
      <c r="B4104" s="5"/>
    </row>
    <row r="4105" spans="2:2" ht="35.25" customHeight="1" x14ac:dyDescent="0.25">
      <c r="B4105" s="5"/>
    </row>
    <row r="4106" spans="2:2" ht="35.25" customHeight="1" x14ac:dyDescent="0.25">
      <c r="B4106" s="5"/>
    </row>
    <row r="4107" spans="2:2" ht="35.25" customHeight="1" x14ac:dyDescent="0.25">
      <c r="B4107" s="5"/>
    </row>
    <row r="4108" spans="2:2" ht="35.25" customHeight="1" x14ac:dyDescent="0.25">
      <c r="B4108" s="5"/>
    </row>
    <row r="4109" spans="2:2" ht="35.25" customHeight="1" x14ac:dyDescent="0.25">
      <c r="B4109" s="5"/>
    </row>
    <row r="4110" spans="2:2" ht="35.25" customHeight="1" x14ac:dyDescent="0.25">
      <c r="B4110" s="5"/>
    </row>
    <row r="4111" spans="2:2" ht="35.25" customHeight="1" x14ac:dyDescent="0.25">
      <c r="B4111" s="5"/>
    </row>
    <row r="4112" spans="2:2" ht="35.25" customHeight="1" x14ac:dyDescent="0.25">
      <c r="B4112" s="5"/>
    </row>
    <row r="4113" spans="2:2" ht="35.25" customHeight="1" x14ac:dyDescent="0.25">
      <c r="B4113" s="5"/>
    </row>
    <row r="4114" spans="2:2" ht="35.25" customHeight="1" x14ac:dyDescent="0.25">
      <c r="B4114" s="5"/>
    </row>
    <row r="4115" spans="2:2" ht="35.25" customHeight="1" x14ac:dyDescent="0.25">
      <c r="B4115" s="5"/>
    </row>
    <row r="4116" spans="2:2" ht="35.25" customHeight="1" x14ac:dyDescent="0.25">
      <c r="B4116" s="5"/>
    </row>
    <row r="4117" spans="2:2" ht="35.25" customHeight="1" x14ac:dyDescent="0.25">
      <c r="B4117" s="5"/>
    </row>
    <row r="4118" spans="2:2" ht="35.25" customHeight="1" x14ac:dyDescent="0.25">
      <c r="B4118" s="5"/>
    </row>
    <row r="4119" spans="2:2" ht="35.25" customHeight="1" x14ac:dyDescent="0.25">
      <c r="B4119" s="5"/>
    </row>
    <row r="4120" spans="2:2" ht="35.25" customHeight="1" x14ac:dyDescent="0.25">
      <c r="B4120" s="5"/>
    </row>
    <row r="4121" spans="2:2" ht="35.25" customHeight="1" x14ac:dyDescent="0.25">
      <c r="B4121" s="5"/>
    </row>
    <row r="4122" spans="2:2" ht="35.25" customHeight="1" x14ac:dyDescent="0.25">
      <c r="B4122" s="5"/>
    </row>
    <row r="4123" spans="2:2" ht="35.25" customHeight="1" x14ac:dyDescent="0.25">
      <c r="B4123" s="5"/>
    </row>
    <row r="4124" spans="2:2" ht="35.25" customHeight="1" x14ac:dyDescent="0.25">
      <c r="B4124" s="5"/>
    </row>
    <row r="4125" spans="2:2" ht="35.25" customHeight="1" x14ac:dyDescent="0.25">
      <c r="B4125" s="5"/>
    </row>
    <row r="4126" spans="2:2" ht="35.25" customHeight="1" x14ac:dyDescent="0.25">
      <c r="B4126" s="5"/>
    </row>
    <row r="4127" spans="2:2" ht="35.25" customHeight="1" x14ac:dyDescent="0.25">
      <c r="B4127" s="5"/>
    </row>
    <row r="4128" spans="2:2" ht="35.25" customHeight="1" x14ac:dyDescent="0.25">
      <c r="B4128" s="5"/>
    </row>
    <row r="4129" spans="2:2" ht="35.25" customHeight="1" x14ac:dyDescent="0.25">
      <c r="B4129" s="5"/>
    </row>
    <row r="4130" spans="2:2" ht="35.25" customHeight="1" x14ac:dyDescent="0.25">
      <c r="B4130" s="5"/>
    </row>
    <row r="4131" spans="2:2" ht="35.25" customHeight="1" x14ac:dyDescent="0.25">
      <c r="B4131" s="5"/>
    </row>
    <row r="4132" spans="2:2" ht="35.25" customHeight="1" x14ac:dyDescent="0.25">
      <c r="B4132" s="5"/>
    </row>
    <row r="4133" spans="2:2" ht="35.25" customHeight="1" x14ac:dyDescent="0.25">
      <c r="B4133" s="5"/>
    </row>
    <row r="4134" spans="2:2" ht="35.25" customHeight="1" x14ac:dyDescent="0.25">
      <c r="B4134" s="5"/>
    </row>
    <row r="4135" spans="2:2" ht="35.25" customHeight="1" x14ac:dyDescent="0.25">
      <c r="B4135" s="5"/>
    </row>
    <row r="4136" spans="2:2" ht="35.25" customHeight="1" x14ac:dyDescent="0.25">
      <c r="B4136" s="5"/>
    </row>
    <row r="4137" spans="2:2" ht="35.25" customHeight="1" x14ac:dyDescent="0.25">
      <c r="B4137" s="5"/>
    </row>
    <row r="4138" spans="2:2" ht="35.25" customHeight="1" x14ac:dyDescent="0.25">
      <c r="B4138" s="5"/>
    </row>
    <row r="4139" spans="2:2" ht="35.25" customHeight="1" x14ac:dyDescent="0.25">
      <c r="B4139" s="5"/>
    </row>
    <row r="4140" spans="2:2" ht="35.25" customHeight="1" x14ac:dyDescent="0.25">
      <c r="B4140" s="5"/>
    </row>
    <row r="4141" spans="2:2" ht="35.25" customHeight="1" x14ac:dyDescent="0.25">
      <c r="B4141" s="5"/>
    </row>
    <row r="4142" spans="2:2" ht="35.25" customHeight="1" x14ac:dyDescent="0.25">
      <c r="B4142" s="5"/>
    </row>
    <row r="4143" spans="2:2" ht="35.25" customHeight="1" x14ac:dyDescent="0.25">
      <c r="B4143" s="5"/>
    </row>
    <row r="4144" spans="2:2" ht="35.25" customHeight="1" x14ac:dyDescent="0.25">
      <c r="B4144" s="5"/>
    </row>
    <row r="4145" spans="2:2" ht="35.25" customHeight="1" x14ac:dyDescent="0.25">
      <c r="B4145" s="5"/>
    </row>
    <row r="4146" spans="2:2" ht="35.25" customHeight="1" x14ac:dyDescent="0.25">
      <c r="B4146" s="5"/>
    </row>
    <row r="4147" spans="2:2" ht="35.25" customHeight="1" x14ac:dyDescent="0.25">
      <c r="B4147" s="5"/>
    </row>
    <row r="4148" spans="2:2" ht="35.25" customHeight="1" x14ac:dyDescent="0.25">
      <c r="B4148" s="5"/>
    </row>
    <row r="4149" spans="2:2" ht="35.25" customHeight="1" x14ac:dyDescent="0.25">
      <c r="B4149" s="5"/>
    </row>
    <row r="4150" spans="2:2" ht="35.25" customHeight="1" x14ac:dyDescent="0.25">
      <c r="B4150" s="5"/>
    </row>
    <row r="4151" spans="2:2" ht="35.25" customHeight="1" x14ac:dyDescent="0.25">
      <c r="B4151" s="5"/>
    </row>
    <row r="4152" spans="2:2" ht="35.25" customHeight="1" x14ac:dyDescent="0.25">
      <c r="B4152" s="5"/>
    </row>
    <row r="4153" spans="2:2" ht="35.25" customHeight="1" x14ac:dyDescent="0.25">
      <c r="B4153" s="5"/>
    </row>
    <row r="4154" spans="2:2" ht="35.25" customHeight="1" x14ac:dyDescent="0.25">
      <c r="B4154" s="5"/>
    </row>
    <row r="4155" spans="2:2" ht="35.25" customHeight="1" x14ac:dyDescent="0.25">
      <c r="B4155" s="5"/>
    </row>
    <row r="4156" spans="2:2" ht="35.25" customHeight="1" x14ac:dyDescent="0.25">
      <c r="B4156" s="5"/>
    </row>
    <row r="4157" spans="2:2" ht="35.25" customHeight="1" x14ac:dyDescent="0.25">
      <c r="B4157" s="5"/>
    </row>
    <row r="4158" spans="2:2" ht="35.25" customHeight="1" x14ac:dyDescent="0.25">
      <c r="B4158" s="5"/>
    </row>
    <row r="4159" spans="2:2" ht="35.25" customHeight="1" x14ac:dyDescent="0.25">
      <c r="B4159" s="5"/>
    </row>
    <row r="4160" spans="2:2" ht="35.25" customHeight="1" x14ac:dyDescent="0.25">
      <c r="B4160" s="5"/>
    </row>
    <row r="4161" spans="2:2" ht="35.25" customHeight="1" x14ac:dyDescent="0.25">
      <c r="B4161" s="5"/>
    </row>
    <row r="4162" spans="2:2" ht="35.25" customHeight="1" x14ac:dyDescent="0.25">
      <c r="B4162" s="5"/>
    </row>
    <row r="4163" spans="2:2" ht="35.25" customHeight="1" x14ac:dyDescent="0.25">
      <c r="B4163" s="5"/>
    </row>
    <row r="4164" spans="2:2" ht="35.25" customHeight="1" x14ac:dyDescent="0.25">
      <c r="B4164" s="5"/>
    </row>
    <row r="4165" spans="2:2" ht="35.25" customHeight="1" x14ac:dyDescent="0.25">
      <c r="B4165" s="5"/>
    </row>
    <row r="4166" spans="2:2" ht="35.25" customHeight="1" x14ac:dyDescent="0.25">
      <c r="B4166" s="5"/>
    </row>
    <row r="4167" spans="2:2" ht="35.25" customHeight="1" x14ac:dyDescent="0.25">
      <c r="B4167" s="5"/>
    </row>
    <row r="4168" spans="2:2" ht="35.25" customHeight="1" x14ac:dyDescent="0.25">
      <c r="B4168" s="5"/>
    </row>
    <row r="4169" spans="2:2" ht="35.25" customHeight="1" x14ac:dyDescent="0.25">
      <c r="B4169" s="5"/>
    </row>
    <row r="4170" spans="2:2" ht="35.25" customHeight="1" x14ac:dyDescent="0.25">
      <c r="B4170" s="5"/>
    </row>
    <row r="4171" spans="2:2" ht="35.25" customHeight="1" x14ac:dyDescent="0.25">
      <c r="B4171" s="5"/>
    </row>
    <row r="4172" spans="2:2" ht="35.25" customHeight="1" x14ac:dyDescent="0.25">
      <c r="B4172" s="5"/>
    </row>
    <row r="4173" spans="2:2" ht="35.25" customHeight="1" x14ac:dyDescent="0.25">
      <c r="B4173" s="5"/>
    </row>
    <row r="4174" spans="2:2" ht="35.25" customHeight="1" x14ac:dyDescent="0.25">
      <c r="B4174" s="5"/>
    </row>
    <row r="4175" spans="2:2" ht="35.25" customHeight="1" x14ac:dyDescent="0.25">
      <c r="B4175" s="5"/>
    </row>
    <row r="4176" spans="2:2" ht="35.25" customHeight="1" x14ac:dyDescent="0.25">
      <c r="B4176" s="5"/>
    </row>
    <row r="4177" spans="2:2" ht="35.25" customHeight="1" x14ac:dyDescent="0.25">
      <c r="B4177" s="5"/>
    </row>
    <row r="4178" spans="2:2" ht="35.25" customHeight="1" x14ac:dyDescent="0.25">
      <c r="B4178" s="5"/>
    </row>
    <row r="4179" spans="2:2" ht="35.25" customHeight="1" x14ac:dyDescent="0.25">
      <c r="B4179" s="5"/>
    </row>
    <row r="4180" spans="2:2" ht="35.25" customHeight="1" x14ac:dyDescent="0.25">
      <c r="B4180" s="5"/>
    </row>
    <row r="4181" spans="2:2" ht="35.25" customHeight="1" x14ac:dyDescent="0.25">
      <c r="B4181" s="5"/>
    </row>
    <row r="4182" spans="2:2" ht="35.25" customHeight="1" x14ac:dyDescent="0.25">
      <c r="B4182" s="5"/>
    </row>
    <row r="4183" spans="2:2" ht="35.25" customHeight="1" x14ac:dyDescent="0.25">
      <c r="B4183" s="5"/>
    </row>
    <row r="4184" spans="2:2" ht="35.25" customHeight="1" x14ac:dyDescent="0.25">
      <c r="B4184" s="5"/>
    </row>
    <row r="4185" spans="2:2" ht="35.25" customHeight="1" x14ac:dyDescent="0.25">
      <c r="B4185" s="5"/>
    </row>
    <row r="4186" spans="2:2" ht="35.25" customHeight="1" x14ac:dyDescent="0.25">
      <c r="B4186" s="5"/>
    </row>
    <row r="4187" spans="2:2" ht="35.25" customHeight="1" x14ac:dyDescent="0.25">
      <c r="B4187" s="5"/>
    </row>
    <row r="4188" spans="2:2" ht="35.25" customHeight="1" x14ac:dyDescent="0.25">
      <c r="B4188" s="5"/>
    </row>
    <row r="4189" spans="2:2" ht="35.25" customHeight="1" x14ac:dyDescent="0.25">
      <c r="B4189" s="5"/>
    </row>
    <row r="4190" spans="2:2" ht="35.25" customHeight="1" x14ac:dyDescent="0.25">
      <c r="B4190" s="5"/>
    </row>
    <row r="4191" spans="2:2" ht="35.25" customHeight="1" x14ac:dyDescent="0.25">
      <c r="B4191" s="5"/>
    </row>
    <row r="4192" spans="2:2" ht="35.25" customHeight="1" x14ac:dyDescent="0.25">
      <c r="B4192" s="5"/>
    </row>
    <row r="4193" spans="2:2" ht="35.25" customHeight="1" x14ac:dyDescent="0.25">
      <c r="B4193" s="5"/>
    </row>
    <row r="4194" spans="2:2" ht="35.25" customHeight="1" x14ac:dyDescent="0.25">
      <c r="B4194" s="5"/>
    </row>
    <row r="4195" spans="2:2" ht="35.25" customHeight="1" x14ac:dyDescent="0.25">
      <c r="B4195" s="5"/>
    </row>
    <row r="4196" spans="2:2" ht="35.25" customHeight="1" x14ac:dyDescent="0.25">
      <c r="B4196" s="5"/>
    </row>
    <row r="4197" spans="2:2" ht="35.25" customHeight="1" x14ac:dyDescent="0.25">
      <c r="B4197" s="5"/>
    </row>
    <row r="4198" spans="2:2" ht="35.25" customHeight="1" x14ac:dyDescent="0.25">
      <c r="B4198" s="5"/>
    </row>
    <row r="4199" spans="2:2" ht="35.25" customHeight="1" x14ac:dyDescent="0.25">
      <c r="B4199" s="5"/>
    </row>
    <row r="4200" spans="2:2" ht="35.25" customHeight="1" x14ac:dyDescent="0.25">
      <c r="B4200" s="5"/>
    </row>
    <row r="4201" spans="2:2" ht="35.25" customHeight="1" x14ac:dyDescent="0.25">
      <c r="B4201" s="5"/>
    </row>
    <row r="4202" spans="2:2" ht="35.25" customHeight="1" x14ac:dyDescent="0.25">
      <c r="B4202" s="5"/>
    </row>
    <row r="4203" spans="2:2" ht="35.25" customHeight="1" x14ac:dyDescent="0.25">
      <c r="B4203" s="5"/>
    </row>
    <row r="4204" spans="2:2" ht="35.25" customHeight="1" x14ac:dyDescent="0.25">
      <c r="B4204" s="5"/>
    </row>
    <row r="4205" spans="2:2" ht="35.25" customHeight="1" x14ac:dyDescent="0.25">
      <c r="B4205" s="5"/>
    </row>
    <row r="4206" spans="2:2" ht="35.25" customHeight="1" x14ac:dyDescent="0.25">
      <c r="B4206" s="5"/>
    </row>
    <row r="4207" spans="2:2" ht="35.25" customHeight="1" x14ac:dyDescent="0.25">
      <c r="B4207" s="5"/>
    </row>
    <row r="4208" spans="2:2" ht="35.25" customHeight="1" x14ac:dyDescent="0.25">
      <c r="B4208" s="5"/>
    </row>
    <row r="4209" spans="2:2" ht="35.25" customHeight="1" x14ac:dyDescent="0.25">
      <c r="B4209" s="5"/>
    </row>
    <row r="4210" spans="2:2" ht="35.25" customHeight="1" x14ac:dyDescent="0.25">
      <c r="B4210" s="5"/>
    </row>
    <row r="4211" spans="2:2" ht="35.25" customHeight="1" x14ac:dyDescent="0.25">
      <c r="B4211" s="5"/>
    </row>
    <row r="4212" spans="2:2" ht="35.25" customHeight="1" x14ac:dyDescent="0.25">
      <c r="B4212" s="5"/>
    </row>
    <row r="4213" spans="2:2" ht="35.25" customHeight="1" x14ac:dyDescent="0.25">
      <c r="B4213" s="5"/>
    </row>
    <row r="4214" spans="2:2" ht="35.25" customHeight="1" x14ac:dyDescent="0.25">
      <c r="B4214" s="5"/>
    </row>
    <row r="4215" spans="2:2" ht="35.25" customHeight="1" x14ac:dyDescent="0.25">
      <c r="B4215" s="5"/>
    </row>
    <row r="4216" spans="2:2" ht="35.25" customHeight="1" x14ac:dyDescent="0.25">
      <c r="B4216" s="5"/>
    </row>
    <row r="4217" spans="2:2" ht="35.25" customHeight="1" x14ac:dyDescent="0.25">
      <c r="B4217" s="5"/>
    </row>
    <row r="4218" spans="2:2" ht="35.25" customHeight="1" x14ac:dyDescent="0.25">
      <c r="B4218" s="5"/>
    </row>
    <row r="4219" spans="2:2" ht="35.25" customHeight="1" x14ac:dyDescent="0.25">
      <c r="B4219" s="5"/>
    </row>
    <row r="4220" spans="2:2" ht="35.25" customHeight="1" x14ac:dyDescent="0.25">
      <c r="B4220" s="5"/>
    </row>
    <row r="4221" spans="2:2" ht="35.25" customHeight="1" x14ac:dyDescent="0.25">
      <c r="B4221" s="5"/>
    </row>
    <row r="4222" spans="2:2" ht="35.25" customHeight="1" x14ac:dyDescent="0.25">
      <c r="B4222" s="5"/>
    </row>
    <row r="4223" spans="2:2" ht="35.25" customHeight="1" x14ac:dyDescent="0.25">
      <c r="B4223" s="5"/>
    </row>
    <row r="4224" spans="2:2" ht="35.25" customHeight="1" x14ac:dyDescent="0.25">
      <c r="B4224" s="5"/>
    </row>
    <row r="4225" spans="2:2" ht="35.25" customHeight="1" x14ac:dyDescent="0.25">
      <c r="B4225" s="5"/>
    </row>
    <row r="4226" spans="2:2" ht="35.25" customHeight="1" x14ac:dyDescent="0.25">
      <c r="B4226" s="5"/>
    </row>
    <row r="4227" spans="2:2" ht="35.25" customHeight="1" x14ac:dyDescent="0.25">
      <c r="B4227" s="5"/>
    </row>
    <row r="4228" spans="2:2" ht="35.25" customHeight="1" x14ac:dyDescent="0.25">
      <c r="B4228" s="5"/>
    </row>
    <row r="4229" spans="2:2" ht="35.25" customHeight="1" x14ac:dyDescent="0.25">
      <c r="B4229" s="5"/>
    </row>
    <row r="4230" spans="2:2" ht="35.25" customHeight="1" x14ac:dyDescent="0.25">
      <c r="B4230" s="5"/>
    </row>
    <row r="4231" spans="2:2" ht="35.25" customHeight="1" x14ac:dyDescent="0.25">
      <c r="B4231" s="5"/>
    </row>
    <row r="4232" spans="2:2" ht="35.25" customHeight="1" x14ac:dyDescent="0.25">
      <c r="B4232" s="5"/>
    </row>
    <row r="4233" spans="2:2" ht="35.25" customHeight="1" x14ac:dyDescent="0.25">
      <c r="B4233" s="5"/>
    </row>
    <row r="4234" spans="2:2" ht="35.25" customHeight="1" x14ac:dyDescent="0.25">
      <c r="B4234" s="5"/>
    </row>
    <row r="4235" spans="2:2" ht="35.25" customHeight="1" x14ac:dyDescent="0.25">
      <c r="B4235" s="5"/>
    </row>
    <row r="4236" spans="2:2" ht="35.25" customHeight="1" x14ac:dyDescent="0.25">
      <c r="B4236" s="5"/>
    </row>
    <row r="4237" spans="2:2" ht="35.25" customHeight="1" x14ac:dyDescent="0.25">
      <c r="B4237" s="5"/>
    </row>
    <row r="4238" spans="2:2" ht="35.25" customHeight="1" x14ac:dyDescent="0.25">
      <c r="B4238" s="5"/>
    </row>
    <row r="4239" spans="2:2" ht="35.25" customHeight="1" x14ac:dyDescent="0.25">
      <c r="B4239" s="5"/>
    </row>
    <row r="4240" spans="2:2" ht="35.25" customHeight="1" x14ac:dyDescent="0.25">
      <c r="B4240" s="5"/>
    </row>
    <row r="4241" spans="2:2" ht="35.25" customHeight="1" x14ac:dyDescent="0.25">
      <c r="B4241" s="5"/>
    </row>
    <row r="4242" spans="2:2" ht="35.25" customHeight="1" x14ac:dyDescent="0.25">
      <c r="B4242" s="5"/>
    </row>
    <row r="4243" spans="2:2" ht="35.25" customHeight="1" x14ac:dyDescent="0.25">
      <c r="B4243" s="5"/>
    </row>
    <row r="4244" spans="2:2" ht="35.25" customHeight="1" x14ac:dyDescent="0.25">
      <c r="B4244" s="5"/>
    </row>
    <row r="4245" spans="2:2" ht="35.25" customHeight="1" x14ac:dyDescent="0.25">
      <c r="B4245" s="5"/>
    </row>
    <row r="4246" spans="2:2" ht="35.25" customHeight="1" x14ac:dyDescent="0.25">
      <c r="B4246" s="5"/>
    </row>
    <row r="4247" spans="2:2" ht="35.25" customHeight="1" x14ac:dyDescent="0.25">
      <c r="B4247" s="5"/>
    </row>
    <row r="4248" spans="2:2" ht="35.25" customHeight="1" x14ac:dyDescent="0.25">
      <c r="B4248" s="5"/>
    </row>
    <row r="4249" spans="2:2" ht="35.25" customHeight="1" x14ac:dyDescent="0.25">
      <c r="B4249" s="5"/>
    </row>
    <row r="4250" spans="2:2" ht="35.25" customHeight="1" x14ac:dyDescent="0.25">
      <c r="B4250" s="5"/>
    </row>
    <row r="4251" spans="2:2" ht="35.25" customHeight="1" x14ac:dyDescent="0.25">
      <c r="B4251" s="5"/>
    </row>
    <row r="4252" spans="2:2" ht="35.25" customHeight="1" x14ac:dyDescent="0.25">
      <c r="B4252" s="5"/>
    </row>
    <row r="4253" spans="2:2" ht="35.25" customHeight="1" x14ac:dyDescent="0.25">
      <c r="B4253" s="5"/>
    </row>
    <row r="4254" spans="2:2" ht="35.25" customHeight="1" x14ac:dyDescent="0.25">
      <c r="B4254" s="5"/>
    </row>
    <row r="4255" spans="2:2" ht="35.25" customHeight="1" x14ac:dyDescent="0.25">
      <c r="B4255" s="5"/>
    </row>
    <row r="4256" spans="2:2" ht="35.25" customHeight="1" x14ac:dyDescent="0.25">
      <c r="B4256" s="5"/>
    </row>
    <row r="4257" spans="2:2" ht="35.25" customHeight="1" x14ac:dyDescent="0.25">
      <c r="B4257" s="5"/>
    </row>
    <row r="4258" spans="2:2" ht="35.25" customHeight="1" x14ac:dyDescent="0.25">
      <c r="B4258" s="5"/>
    </row>
    <row r="4259" spans="2:2" ht="35.25" customHeight="1" x14ac:dyDescent="0.25">
      <c r="B4259" s="5"/>
    </row>
    <row r="4260" spans="2:2" ht="35.25" customHeight="1" x14ac:dyDescent="0.25">
      <c r="B4260" s="5"/>
    </row>
    <row r="4261" spans="2:2" ht="35.25" customHeight="1" x14ac:dyDescent="0.25">
      <c r="B4261" s="5"/>
    </row>
    <row r="4262" spans="2:2" ht="35.25" customHeight="1" x14ac:dyDescent="0.25">
      <c r="B4262" s="5"/>
    </row>
    <row r="4263" spans="2:2" ht="35.25" customHeight="1" x14ac:dyDescent="0.25">
      <c r="B4263" s="5"/>
    </row>
    <row r="4264" spans="2:2" ht="35.25" customHeight="1" x14ac:dyDescent="0.25">
      <c r="B4264" s="5"/>
    </row>
    <row r="4265" spans="2:2" ht="35.25" customHeight="1" x14ac:dyDescent="0.25">
      <c r="B4265" s="5"/>
    </row>
    <row r="4266" spans="2:2" ht="35.25" customHeight="1" x14ac:dyDescent="0.25">
      <c r="B4266" s="5"/>
    </row>
    <row r="4267" spans="2:2" ht="35.25" customHeight="1" x14ac:dyDescent="0.25">
      <c r="B4267" s="5"/>
    </row>
    <row r="4268" spans="2:2" ht="35.25" customHeight="1" x14ac:dyDescent="0.25">
      <c r="B4268" s="5"/>
    </row>
    <row r="4269" spans="2:2" ht="35.25" customHeight="1" x14ac:dyDescent="0.25">
      <c r="B4269" s="5"/>
    </row>
    <row r="4270" spans="2:2" ht="35.25" customHeight="1" x14ac:dyDescent="0.25">
      <c r="B4270" s="5"/>
    </row>
    <row r="4271" spans="2:2" ht="35.25" customHeight="1" x14ac:dyDescent="0.25">
      <c r="B4271" s="5"/>
    </row>
    <row r="4272" spans="2:2" ht="35.25" customHeight="1" x14ac:dyDescent="0.25">
      <c r="B4272" s="5"/>
    </row>
    <row r="4273" spans="2:2" ht="35.25" customHeight="1" x14ac:dyDescent="0.25">
      <c r="B4273" s="5"/>
    </row>
    <row r="4274" spans="2:2" ht="35.25" customHeight="1" x14ac:dyDescent="0.25">
      <c r="B4274" s="5"/>
    </row>
    <row r="4275" spans="2:2" ht="35.25" customHeight="1" x14ac:dyDescent="0.25">
      <c r="B4275" s="5"/>
    </row>
    <row r="4276" spans="2:2" ht="35.25" customHeight="1" x14ac:dyDescent="0.25">
      <c r="B4276" s="5"/>
    </row>
    <row r="4277" spans="2:2" ht="35.25" customHeight="1" x14ac:dyDescent="0.25">
      <c r="B4277" s="5"/>
    </row>
    <row r="4278" spans="2:2" ht="35.25" customHeight="1" x14ac:dyDescent="0.25">
      <c r="B4278" s="5"/>
    </row>
    <row r="4279" spans="2:2" ht="35.25" customHeight="1" x14ac:dyDescent="0.25">
      <c r="B4279" s="5"/>
    </row>
    <row r="4280" spans="2:2" ht="35.25" customHeight="1" x14ac:dyDescent="0.25">
      <c r="B4280" s="5"/>
    </row>
    <row r="4281" spans="2:2" ht="35.25" customHeight="1" x14ac:dyDescent="0.25">
      <c r="B4281" s="5"/>
    </row>
    <row r="4282" spans="2:2" ht="35.25" customHeight="1" x14ac:dyDescent="0.25">
      <c r="B4282" s="5"/>
    </row>
    <row r="4283" spans="2:2" ht="35.25" customHeight="1" x14ac:dyDescent="0.25">
      <c r="B4283" s="5"/>
    </row>
    <row r="4284" spans="2:2" ht="35.25" customHeight="1" x14ac:dyDescent="0.25">
      <c r="B4284" s="5"/>
    </row>
    <row r="4285" spans="2:2" ht="35.25" customHeight="1" x14ac:dyDescent="0.25">
      <c r="B4285" s="5"/>
    </row>
    <row r="4286" spans="2:2" ht="35.25" customHeight="1" x14ac:dyDescent="0.25">
      <c r="B4286" s="5"/>
    </row>
    <row r="4287" spans="2:2" ht="35.25" customHeight="1" x14ac:dyDescent="0.25">
      <c r="B4287" s="5"/>
    </row>
    <row r="4288" spans="2:2" ht="35.25" customHeight="1" x14ac:dyDescent="0.25">
      <c r="B4288" s="5"/>
    </row>
    <row r="4289" spans="2:2" ht="35.25" customHeight="1" x14ac:dyDescent="0.25">
      <c r="B4289" s="5"/>
    </row>
    <row r="4290" spans="2:2" ht="35.25" customHeight="1" x14ac:dyDescent="0.25">
      <c r="B4290" s="5"/>
    </row>
    <row r="4291" spans="2:2" ht="35.25" customHeight="1" x14ac:dyDescent="0.25">
      <c r="B4291" s="5"/>
    </row>
    <row r="4292" spans="2:2" ht="35.25" customHeight="1" x14ac:dyDescent="0.25">
      <c r="B4292" s="5"/>
    </row>
    <row r="4293" spans="2:2" ht="35.25" customHeight="1" x14ac:dyDescent="0.25">
      <c r="B4293" s="5"/>
    </row>
    <row r="4294" spans="2:2" ht="35.25" customHeight="1" x14ac:dyDescent="0.25">
      <c r="B4294" s="5"/>
    </row>
    <row r="4295" spans="2:2" ht="35.25" customHeight="1" x14ac:dyDescent="0.25">
      <c r="B4295" s="5"/>
    </row>
    <row r="4296" spans="2:2" ht="35.25" customHeight="1" x14ac:dyDescent="0.25">
      <c r="B4296" s="5"/>
    </row>
    <row r="4297" spans="2:2" ht="35.25" customHeight="1" x14ac:dyDescent="0.25">
      <c r="B4297" s="5"/>
    </row>
    <row r="4298" spans="2:2" ht="35.25" customHeight="1" x14ac:dyDescent="0.25">
      <c r="B4298" s="5"/>
    </row>
    <row r="4299" spans="2:2" ht="35.25" customHeight="1" x14ac:dyDescent="0.25">
      <c r="B4299" s="5"/>
    </row>
    <row r="4300" spans="2:2" ht="35.25" customHeight="1" x14ac:dyDescent="0.25">
      <c r="B4300" s="5"/>
    </row>
    <row r="4301" spans="2:2" ht="35.25" customHeight="1" x14ac:dyDescent="0.25">
      <c r="B4301" s="5"/>
    </row>
    <row r="4302" spans="2:2" ht="35.25" customHeight="1" x14ac:dyDescent="0.25">
      <c r="B4302" s="5"/>
    </row>
    <row r="4303" spans="2:2" ht="35.25" customHeight="1" x14ac:dyDescent="0.25">
      <c r="B4303" s="5"/>
    </row>
    <row r="4304" spans="2:2" ht="35.25" customHeight="1" x14ac:dyDescent="0.25">
      <c r="B4304" s="5"/>
    </row>
    <row r="4305" spans="2:2" ht="35.25" customHeight="1" x14ac:dyDescent="0.25">
      <c r="B4305" s="5"/>
    </row>
    <row r="4306" spans="2:2" ht="35.25" customHeight="1" x14ac:dyDescent="0.25">
      <c r="B4306" s="5"/>
    </row>
    <row r="4307" spans="2:2" ht="35.25" customHeight="1" x14ac:dyDescent="0.25">
      <c r="B4307" s="5"/>
    </row>
    <row r="4308" spans="2:2" ht="35.25" customHeight="1" x14ac:dyDescent="0.25">
      <c r="B4308" s="5"/>
    </row>
    <row r="4309" spans="2:2" ht="35.25" customHeight="1" x14ac:dyDescent="0.25">
      <c r="B4309" s="5"/>
    </row>
    <row r="4310" spans="2:2" ht="35.25" customHeight="1" x14ac:dyDescent="0.25">
      <c r="B4310" s="5"/>
    </row>
    <row r="4311" spans="2:2" ht="35.25" customHeight="1" x14ac:dyDescent="0.25">
      <c r="B4311" s="5"/>
    </row>
    <row r="4312" spans="2:2" ht="35.25" customHeight="1" x14ac:dyDescent="0.25">
      <c r="B4312" s="5"/>
    </row>
    <row r="4313" spans="2:2" ht="35.25" customHeight="1" x14ac:dyDescent="0.25">
      <c r="B4313" s="5"/>
    </row>
    <row r="4314" spans="2:2" ht="35.25" customHeight="1" x14ac:dyDescent="0.25">
      <c r="B4314" s="5"/>
    </row>
    <row r="4315" spans="2:2" ht="35.25" customHeight="1" x14ac:dyDescent="0.25">
      <c r="B4315" s="5"/>
    </row>
    <row r="4316" spans="2:2" ht="35.25" customHeight="1" x14ac:dyDescent="0.25">
      <c r="B4316" s="5"/>
    </row>
    <row r="4317" spans="2:2" ht="35.25" customHeight="1" x14ac:dyDescent="0.25">
      <c r="B4317" s="5"/>
    </row>
    <row r="4318" spans="2:2" ht="35.25" customHeight="1" x14ac:dyDescent="0.25">
      <c r="B4318" s="5"/>
    </row>
    <row r="4319" spans="2:2" ht="35.25" customHeight="1" x14ac:dyDescent="0.25">
      <c r="B4319" s="5"/>
    </row>
    <row r="4320" spans="2:2" ht="35.25" customHeight="1" x14ac:dyDescent="0.25">
      <c r="B4320" s="5"/>
    </row>
    <row r="4321" spans="2:2" ht="35.25" customHeight="1" x14ac:dyDescent="0.25">
      <c r="B4321" s="5"/>
    </row>
    <row r="4322" spans="2:2" ht="35.25" customHeight="1" x14ac:dyDescent="0.25">
      <c r="B4322" s="5"/>
    </row>
    <row r="4323" spans="2:2" ht="35.25" customHeight="1" x14ac:dyDescent="0.25">
      <c r="B4323" s="5"/>
    </row>
    <row r="4324" spans="2:2" ht="35.25" customHeight="1" x14ac:dyDescent="0.25">
      <c r="B4324" s="5"/>
    </row>
    <row r="4325" spans="2:2" ht="35.25" customHeight="1" x14ac:dyDescent="0.25">
      <c r="B4325" s="5"/>
    </row>
    <row r="4326" spans="2:2" ht="35.25" customHeight="1" x14ac:dyDescent="0.25">
      <c r="B4326" s="5"/>
    </row>
    <row r="4327" spans="2:2" ht="35.25" customHeight="1" x14ac:dyDescent="0.25">
      <c r="B4327" s="5"/>
    </row>
    <row r="4328" spans="2:2" ht="35.25" customHeight="1" x14ac:dyDescent="0.25">
      <c r="B4328" s="5"/>
    </row>
    <row r="4329" spans="2:2" ht="35.25" customHeight="1" x14ac:dyDescent="0.25">
      <c r="B4329" s="5"/>
    </row>
    <row r="4330" spans="2:2" ht="35.25" customHeight="1" x14ac:dyDescent="0.25">
      <c r="B4330" s="5"/>
    </row>
    <row r="4331" spans="2:2" ht="35.25" customHeight="1" x14ac:dyDescent="0.25">
      <c r="B4331" s="5"/>
    </row>
    <row r="4332" spans="2:2" ht="35.25" customHeight="1" x14ac:dyDescent="0.25">
      <c r="B4332" s="5"/>
    </row>
    <row r="4333" spans="2:2" ht="35.25" customHeight="1" x14ac:dyDescent="0.25">
      <c r="B4333" s="5"/>
    </row>
    <row r="4334" spans="2:2" ht="35.25" customHeight="1" x14ac:dyDescent="0.25">
      <c r="B4334" s="5"/>
    </row>
    <row r="4335" spans="2:2" ht="35.25" customHeight="1" x14ac:dyDescent="0.25">
      <c r="B4335" s="5"/>
    </row>
    <row r="4336" spans="2:2" ht="35.25" customHeight="1" x14ac:dyDescent="0.25">
      <c r="B4336" s="5"/>
    </row>
    <row r="4337" spans="2:2" ht="35.25" customHeight="1" x14ac:dyDescent="0.25">
      <c r="B4337" s="5"/>
    </row>
    <row r="4338" spans="2:2" ht="35.25" customHeight="1" x14ac:dyDescent="0.25">
      <c r="B4338" s="5"/>
    </row>
    <row r="4339" spans="2:2" ht="35.25" customHeight="1" x14ac:dyDescent="0.25">
      <c r="B4339" s="5"/>
    </row>
    <row r="4340" spans="2:2" ht="35.25" customHeight="1" x14ac:dyDescent="0.25">
      <c r="B4340" s="5"/>
    </row>
    <row r="4341" spans="2:2" ht="35.25" customHeight="1" x14ac:dyDescent="0.25">
      <c r="B4341" s="5"/>
    </row>
    <row r="4342" spans="2:2" ht="35.25" customHeight="1" x14ac:dyDescent="0.25">
      <c r="B4342" s="5"/>
    </row>
    <row r="4343" spans="2:2" ht="35.25" customHeight="1" x14ac:dyDescent="0.25">
      <c r="B4343" s="5"/>
    </row>
    <row r="4344" spans="2:2" ht="35.25" customHeight="1" x14ac:dyDescent="0.25">
      <c r="B4344" s="5"/>
    </row>
    <row r="4345" spans="2:2" ht="35.25" customHeight="1" x14ac:dyDescent="0.25">
      <c r="B4345" s="5"/>
    </row>
    <row r="4346" spans="2:2" ht="35.25" customHeight="1" x14ac:dyDescent="0.25">
      <c r="B4346" s="5"/>
    </row>
    <row r="4347" spans="2:2" ht="35.25" customHeight="1" x14ac:dyDescent="0.25">
      <c r="B4347" s="5"/>
    </row>
    <row r="4348" spans="2:2" ht="35.25" customHeight="1" x14ac:dyDescent="0.25">
      <c r="B4348" s="5"/>
    </row>
    <row r="4349" spans="2:2" ht="35.25" customHeight="1" x14ac:dyDescent="0.25">
      <c r="B4349" s="5"/>
    </row>
    <row r="4350" spans="2:2" ht="35.25" customHeight="1" x14ac:dyDescent="0.25">
      <c r="B4350" s="5"/>
    </row>
    <row r="4351" spans="2:2" ht="35.25" customHeight="1" x14ac:dyDescent="0.25">
      <c r="B4351" s="5"/>
    </row>
    <row r="4352" spans="2:2" ht="35.25" customHeight="1" x14ac:dyDescent="0.25">
      <c r="B4352" s="5"/>
    </row>
    <row r="4353" spans="2:2" ht="35.25" customHeight="1" x14ac:dyDescent="0.25">
      <c r="B4353" s="5"/>
    </row>
    <row r="4354" spans="2:2" ht="35.25" customHeight="1" x14ac:dyDescent="0.25">
      <c r="B4354" s="5"/>
    </row>
    <row r="4355" spans="2:2" ht="35.25" customHeight="1" x14ac:dyDescent="0.25">
      <c r="B4355" s="5"/>
    </row>
    <row r="4356" spans="2:2" ht="35.25" customHeight="1" x14ac:dyDescent="0.25">
      <c r="B4356" s="5"/>
    </row>
    <row r="4357" spans="2:2" ht="35.25" customHeight="1" x14ac:dyDescent="0.25">
      <c r="B4357" s="5"/>
    </row>
    <row r="4358" spans="2:2" ht="35.25" customHeight="1" x14ac:dyDescent="0.25">
      <c r="B4358" s="5"/>
    </row>
    <row r="4359" spans="2:2" ht="35.25" customHeight="1" x14ac:dyDescent="0.25">
      <c r="B4359" s="5"/>
    </row>
    <row r="4360" spans="2:2" ht="35.25" customHeight="1" x14ac:dyDescent="0.25">
      <c r="B4360" s="5"/>
    </row>
    <row r="4361" spans="2:2" ht="35.25" customHeight="1" x14ac:dyDescent="0.25">
      <c r="B4361" s="5"/>
    </row>
    <row r="4362" spans="2:2" ht="35.25" customHeight="1" x14ac:dyDescent="0.25">
      <c r="B4362" s="5"/>
    </row>
    <row r="4363" spans="2:2" ht="35.25" customHeight="1" x14ac:dyDescent="0.25">
      <c r="B4363" s="5"/>
    </row>
    <row r="4364" spans="2:2" ht="35.25" customHeight="1" x14ac:dyDescent="0.25">
      <c r="B4364" s="5"/>
    </row>
    <row r="4365" spans="2:2" ht="35.25" customHeight="1" x14ac:dyDescent="0.25">
      <c r="B4365" s="5"/>
    </row>
    <row r="4366" spans="2:2" ht="35.25" customHeight="1" x14ac:dyDescent="0.25">
      <c r="B4366" s="5"/>
    </row>
    <row r="4367" spans="2:2" ht="35.25" customHeight="1" x14ac:dyDescent="0.25">
      <c r="B4367" s="5"/>
    </row>
    <row r="4368" spans="2:2" ht="35.25" customHeight="1" x14ac:dyDescent="0.25">
      <c r="B4368" s="5"/>
    </row>
    <row r="4369" spans="2:2" ht="35.25" customHeight="1" x14ac:dyDescent="0.25">
      <c r="B4369" s="5"/>
    </row>
    <row r="4370" spans="2:2" ht="35.25" customHeight="1" x14ac:dyDescent="0.25">
      <c r="B4370" s="5"/>
    </row>
    <row r="4371" spans="2:2" ht="35.25" customHeight="1" x14ac:dyDescent="0.25">
      <c r="B4371" s="5"/>
    </row>
    <row r="4372" spans="2:2" ht="35.25" customHeight="1" x14ac:dyDescent="0.25">
      <c r="B4372" s="5"/>
    </row>
    <row r="4373" spans="2:2" ht="35.25" customHeight="1" x14ac:dyDescent="0.25">
      <c r="B4373" s="5"/>
    </row>
    <row r="4374" spans="2:2" ht="35.25" customHeight="1" x14ac:dyDescent="0.25">
      <c r="B4374" s="5"/>
    </row>
    <row r="4375" spans="2:2" ht="35.25" customHeight="1" x14ac:dyDescent="0.25">
      <c r="B4375" s="5"/>
    </row>
    <row r="4376" spans="2:2" ht="35.25" customHeight="1" x14ac:dyDescent="0.25">
      <c r="B4376" s="5"/>
    </row>
    <row r="4377" spans="2:2" ht="35.25" customHeight="1" x14ac:dyDescent="0.25">
      <c r="B4377" s="5"/>
    </row>
    <row r="4378" spans="2:2" ht="35.25" customHeight="1" x14ac:dyDescent="0.25">
      <c r="B4378" s="5"/>
    </row>
    <row r="4379" spans="2:2" ht="35.25" customHeight="1" x14ac:dyDescent="0.25">
      <c r="B4379" s="5"/>
    </row>
    <row r="4380" spans="2:2" ht="35.25" customHeight="1" x14ac:dyDescent="0.25">
      <c r="B4380" s="5"/>
    </row>
    <row r="4381" spans="2:2" ht="35.25" customHeight="1" x14ac:dyDescent="0.25">
      <c r="B4381" s="5"/>
    </row>
    <row r="4382" spans="2:2" ht="35.25" customHeight="1" x14ac:dyDescent="0.25">
      <c r="B4382" s="5"/>
    </row>
    <row r="4383" spans="2:2" ht="35.25" customHeight="1" x14ac:dyDescent="0.25">
      <c r="B4383" s="5"/>
    </row>
    <row r="4384" spans="2:2" ht="35.25" customHeight="1" x14ac:dyDescent="0.25">
      <c r="B4384" s="5"/>
    </row>
    <row r="4385" spans="2:2" ht="35.25" customHeight="1" x14ac:dyDescent="0.25">
      <c r="B4385" s="5"/>
    </row>
    <row r="4386" spans="2:2" ht="35.25" customHeight="1" x14ac:dyDescent="0.25">
      <c r="B4386" s="5"/>
    </row>
    <row r="4387" spans="2:2" ht="35.25" customHeight="1" x14ac:dyDescent="0.25">
      <c r="B4387" s="5"/>
    </row>
    <row r="4388" spans="2:2" ht="35.25" customHeight="1" x14ac:dyDescent="0.25">
      <c r="B4388" s="5"/>
    </row>
    <row r="4389" spans="2:2" ht="35.25" customHeight="1" x14ac:dyDescent="0.25">
      <c r="B4389" s="5"/>
    </row>
    <row r="4390" spans="2:2" ht="35.25" customHeight="1" x14ac:dyDescent="0.25">
      <c r="B4390" s="5"/>
    </row>
    <row r="4391" spans="2:2" ht="35.25" customHeight="1" x14ac:dyDescent="0.25">
      <c r="B4391" s="5"/>
    </row>
    <row r="4392" spans="2:2" ht="35.25" customHeight="1" x14ac:dyDescent="0.25">
      <c r="B4392" s="5"/>
    </row>
    <row r="4393" spans="2:2" ht="35.25" customHeight="1" x14ac:dyDescent="0.25">
      <c r="B4393" s="5"/>
    </row>
    <row r="4394" spans="2:2" ht="35.25" customHeight="1" x14ac:dyDescent="0.25">
      <c r="B4394" s="5"/>
    </row>
    <row r="4395" spans="2:2" ht="35.25" customHeight="1" x14ac:dyDescent="0.25">
      <c r="B4395" s="5"/>
    </row>
    <row r="4396" spans="2:2" ht="35.25" customHeight="1" x14ac:dyDescent="0.25">
      <c r="B4396" s="5"/>
    </row>
    <row r="4397" spans="2:2" ht="35.25" customHeight="1" x14ac:dyDescent="0.25">
      <c r="B4397" s="5"/>
    </row>
    <row r="4398" spans="2:2" ht="35.25" customHeight="1" x14ac:dyDescent="0.25">
      <c r="B4398" s="5"/>
    </row>
    <row r="4399" spans="2:2" ht="35.25" customHeight="1" x14ac:dyDescent="0.25">
      <c r="B4399" s="5"/>
    </row>
    <row r="4400" spans="2:2" ht="35.25" customHeight="1" x14ac:dyDescent="0.25">
      <c r="B4400" s="5"/>
    </row>
    <row r="4401" spans="2:2" ht="35.25" customHeight="1" x14ac:dyDescent="0.25">
      <c r="B4401" s="5"/>
    </row>
    <row r="4402" spans="2:2" ht="35.25" customHeight="1" x14ac:dyDescent="0.25">
      <c r="B4402" s="5"/>
    </row>
    <row r="4403" spans="2:2" ht="35.25" customHeight="1" x14ac:dyDescent="0.25">
      <c r="B4403" s="5"/>
    </row>
    <row r="4404" spans="2:2" ht="35.25" customHeight="1" x14ac:dyDescent="0.25">
      <c r="B4404" s="5"/>
    </row>
    <row r="4405" spans="2:2" ht="35.25" customHeight="1" x14ac:dyDescent="0.25">
      <c r="B4405" s="5"/>
    </row>
    <row r="4406" spans="2:2" ht="35.25" customHeight="1" x14ac:dyDescent="0.25">
      <c r="B4406" s="5"/>
    </row>
    <row r="4407" spans="2:2" ht="35.25" customHeight="1" x14ac:dyDescent="0.25">
      <c r="B4407" s="5"/>
    </row>
    <row r="4408" spans="2:2" ht="35.25" customHeight="1" x14ac:dyDescent="0.25">
      <c r="B4408" s="5"/>
    </row>
    <row r="4409" spans="2:2" ht="35.25" customHeight="1" x14ac:dyDescent="0.25">
      <c r="B4409" s="5"/>
    </row>
    <row r="4410" spans="2:2" ht="35.25" customHeight="1" x14ac:dyDescent="0.25">
      <c r="B4410" s="5"/>
    </row>
    <row r="4411" spans="2:2" ht="35.25" customHeight="1" x14ac:dyDescent="0.25">
      <c r="B4411" s="5"/>
    </row>
    <row r="4412" spans="2:2" ht="35.25" customHeight="1" x14ac:dyDescent="0.25">
      <c r="B4412" s="5"/>
    </row>
    <row r="4413" spans="2:2" ht="35.25" customHeight="1" x14ac:dyDescent="0.25">
      <c r="B4413" s="5"/>
    </row>
    <row r="4414" spans="2:2" ht="35.25" customHeight="1" x14ac:dyDescent="0.25">
      <c r="B4414" s="5"/>
    </row>
    <row r="4415" spans="2:2" ht="35.25" customHeight="1" x14ac:dyDescent="0.25">
      <c r="B4415" s="5"/>
    </row>
    <row r="4416" spans="2:2" ht="35.25" customHeight="1" x14ac:dyDescent="0.25">
      <c r="B4416" s="5"/>
    </row>
    <row r="4417" spans="2:2" ht="35.25" customHeight="1" x14ac:dyDescent="0.25">
      <c r="B4417" s="5"/>
    </row>
    <row r="4418" spans="2:2" ht="35.25" customHeight="1" x14ac:dyDescent="0.25">
      <c r="B4418" s="5"/>
    </row>
    <row r="4419" spans="2:2" ht="35.25" customHeight="1" x14ac:dyDescent="0.25">
      <c r="B4419" s="5"/>
    </row>
    <row r="4420" spans="2:2" ht="35.25" customHeight="1" x14ac:dyDescent="0.25">
      <c r="B4420" s="5"/>
    </row>
    <row r="4421" spans="2:2" ht="35.25" customHeight="1" x14ac:dyDescent="0.25">
      <c r="B4421" s="5"/>
    </row>
    <row r="4422" spans="2:2" ht="35.25" customHeight="1" x14ac:dyDescent="0.25">
      <c r="B4422" s="5"/>
    </row>
    <row r="4423" spans="2:2" ht="35.25" customHeight="1" x14ac:dyDescent="0.25">
      <c r="B4423" s="5"/>
    </row>
    <row r="4424" spans="2:2" ht="35.25" customHeight="1" x14ac:dyDescent="0.25">
      <c r="B4424" s="5"/>
    </row>
    <row r="4425" spans="2:2" ht="35.25" customHeight="1" x14ac:dyDescent="0.25">
      <c r="B4425" s="5"/>
    </row>
    <row r="4426" spans="2:2" ht="35.25" customHeight="1" x14ac:dyDescent="0.25">
      <c r="B4426" s="5"/>
    </row>
    <row r="4427" spans="2:2" ht="35.25" customHeight="1" x14ac:dyDescent="0.25">
      <c r="B4427" s="5"/>
    </row>
    <row r="4428" spans="2:2" ht="35.25" customHeight="1" x14ac:dyDescent="0.25">
      <c r="B4428" s="5"/>
    </row>
    <row r="4429" spans="2:2" ht="35.25" customHeight="1" x14ac:dyDescent="0.25">
      <c r="B4429" s="5"/>
    </row>
    <row r="4430" spans="2:2" ht="35.25" customHeight="1" x14ac:dyDescent="0.25">
      <c r="B4430" s="5"/>
    </row>
    <row r="4431" spans="2:2" ht="35.25" customHeight="1" x14ac:dyDescent="0.25">
      <c r="B4431" s="5"/>
    </row>
    <row r="4432" spans="2:2" ht="35.25" customHeight="1" x14ac:dyDescent="0.25">
      <c r="B4432" s="5"/>
    </row>
    <row r="4433" spans="2:2" ht="35.25" customHeight="1" x14ac:dyDescent="0.25">
      <c r="B4433" s="5"/>
    </row>
    <row r="4434" spans="2:2" ht="35.25" customHeight="1" x14ac:dyDescent="0.25">
      <c r="B4434" s="5"/>
    </row>
    <row r="4435" spans="2:2" ht="35.25" customHeight="1" x14ac:dyDescent="0.25">
      <c r="B4435" s="5"/>
    </row>
    <row r="4436" spans="2:2" ht="35.25" customHeight="1" x14ac:dyDescent="0.25">
      <c r="B4436" s="5"/>
    </row>
    <row r="4437" spans="2:2" ht="35.25" customHeight="1" x14ac:dyDescent="0.25">
      <c r="B4437" s="5"/>
    </row>
    <row r="4438" spans="2:2" ht="35.25" customHeight="1" x14ac:dyDescent="0.25">
      <c r="B4438" s="5"/>
    </row>
    <row r="4439" spans="2:2" ht="35.25" customHeight="1" x14ac:dyDescent="0.25">
      <c r="B4439" s="5"/>
    </row>
    <row r="4440" spans="2:2" ht="35.25" customHeight="1" x14ac:dyDescent="0.25">
      <c r="B4440" s="5"/>
    </row>
    <row r="4441" spans="2:2" ht="35.25" customHeight="1" x14ac:dyDescent="0.25">
      <c r="B4441" s="5"/>
    </row>
    <row r="4442" spans="2:2" ht="35.25" customHeight="1" x14ac:dyDescent="0.25">
      <c r="B4442" s="5"/>
    </row>
    <row r="4443" spans="2:2" ht="35.25" customHeight="1" x14ac:dyDescent="0.25">
      <c r="B4443" s="5"/>
    </row>
    <row r="4444" spans="2:2" ht="35.25" customHeight="1" x14ac:dyDescent="0.25">
      <c r="B4444" s="5"/>
    </row>
    <row r="4445" spans="2:2" ht="35.25" customHeight="1" x14ac:dyDescent="0.25">
      <c r="B4445" s="5"/>
    </row>
    <row r="4446" spans="2:2" ht="35.25" customHeight="1" x14ac:dyDescent="0.25">
      <c r="B4446" s="5"/>
    </row>
    <row r="4447" spans="2:2" ht="35.25" customHeight="1" x14ac:dyDescent="0.25">
      <c r="B4447" s="5"/>
    </row>
    <row r="4448" spans="2:2" ht="35.25" customHeight="1" x14ac:dyDescent="0.25">
      <c r="B4448" s="5"/>
    </row>
    <row r="4449" spans="2:2" ht="35.25" customHeight="1" x14ac:dyDescent="0.25">
      <c r="B4449" s="5"/>
    </row>
    <row r="4450" spans="2:2" ht="35.25" customHeight="1" x14ac:dyDescent="0.25">
      <c r="B4450" s="5"/>
    </row>
    <row r="4451" spans="2:2" ht="35.25" customHeight="1" x14ac:dyDescent="0.25">
      <c r="B4451" s="5"/>
    </row>
    <row r="4452" spans="2:2" ht="35.25" customHeight="1" x14ac:dyDescent="0.25">
      <c r="B4452" s="5"/>
    </row>
    <row r="4453" spans="2:2" ht="35.25" customHeight="1" x14ac:dyDescent="0.25">
      <c r="B4453" s="5"/>
    </row>
    <row r="4454" spans="2:2" ht="35.25" customHeight="1" x14ac:dyDescent="0.25">
      <c r="B4454" s="5"/>
    </row>
    <row r="4455" spans="2:2" ht="35.25" customHeight="1" x14ac:dyDescent="0.25">
      <c r="B4455" s="5"/>
    </row>
    <row r="4456" spans="2:2" ht="35.25" customHeight="1" x14ac:dyDescent="0.25">
      <c r="B4456" s="5"/>
    </row>
    <row r="4457" spans="2:2" ht="35.25" customHeight="1" x14ac:dyDescent="0.25">
      <c r="B4457" s="5"/>
    </row>
    <row r="4458" spans="2:2" ht="35.25" customHeight="1" x14ac:dyDescent="0.25">
      <c r="B4458" s="5"/>
    </row>
    <row r="4459" spans="2:2" ht="35.25" customHeight="1" x14ac:dyDescent="0.25">
      <c r="B4459" s="5"/>
    </row>
    <row r="4460" spans="2:2" ht="35.25" customHeight="1" x14ac:dyDescent="0.25">
      <c r="B4460" s="5"/>
    </row>
    <row r="4461" spans="2:2" ht="35.25" customHeight="1" x14ac:dyDescent="0.25">
      <c r="B4461" s="5"/>
    </row>
    <row r="4462" spans="2:2" ht="35.25" customHeight="1" x14ac:dyDescent="0.25">
      <c r="B4462" s="5"/>
    </row>
    <row r="4463" spans="2:2" ht="35.25" customHeight="1" x14ac:dyDescent="0.25">
      <c r="B4463" s="5"/>
    </row>
    <row r="4464" spans="2:2" ht="35.25" customHeight="1" x14ac:dyDescent="0.25">
      <c r="B4464" s="5"/>
    </row>
    <row r="4465" spans="2:2" ht="35.25" customHeight="1" x14ac:dyDescent="0.25">
      <c r="B4465" s="5"/>
    </row>
    <row r="4466" spans="2:2" ht="35.25" customHeight="1" x14ac:dyDescent="0.25">
      <c r="B4466" s="5"/>
    </row>
    <row r="4467" spans="2:2" ht="35.25" customHeight="1" x14ac:dyDescent="0.25">
      <c r="B4467" s="5"/>
    </row>
    <row r="4468" spans="2:2" ht="35.25" customHeight="1" x14ac:dyDescent="0.25">
      <c r="B4468" s="5"/>
    </row>
    <row r="4469" spans="2:2" ht="35.25" customHeight="1" x14ac:dyDescent="0.25">
      <c r="B4469" s="5"/>
    </row>
    <row r="4470" spans="2:2" ht="35.25" customHeight="1" x14ac:dyDescent="0.25">
      <c r="B4470" s="5"/>
    </row>
    <row r="4471" spans="2:2" ht="35.25" customHeight="1" x14ac:dyDescent="0.25">
      <c r="B4471" s="5"/>
    </row>
    <row r="4472" spans="2:2" ht="35.25" customHeight="1" x14ac:dyDescent="0.25">
      <c r="B4472" s="5"/>
    </row>
    <row r="4473" spans="2:2" ht="35.25" customHeight="1" x14ac:dyDescent="0.25">
      <c r="B4473" s="5"/>
    </row>
    <row r="4474" spans="2:2" ht="35.25" customHeight="1" x14ac:dyDescent="0.25">
      <c r="B4474" s="5"/>
    </row>
    <row r="4475" spans="2:2" ht="35.25" customHeight="1" x14ac:dyDescent="0.25">
      <c r="B4475" s="5"/>
    </row>
    <row r="4476" spans="2:2" ht="35.25" customHeight="1" x14ac:dyDescent="0.25">
      <c r="B4476" s="5"/>
    </row>
    <row r="4477" spans="2:2" ht="35.25" customHeight="1" x14ac:dyDescent="0.25">
      <c r="B4477" s="5"/>
    </row>
    <row r="4478" spans="2:2" ht="35.25" customHeight="1" x14ac:dyDescent="0.25">
      <c r="B4478" s="5"/>
    </row>
    <row r="4479" spans="2:2" ht="35.25" customHeight="1" x14ac:dyDescent="0.25">
      <c r="B4479" s="5"/>
    </row>
    <row r="4480" spans="2:2" ht="35.25" customHeight="1" x14ac:dyDescent="0.25">
      <c r="B4480" s="5"/>
    </row>
    <row r="4481" spans="2:2" ht="35.25" customHeight="1" x14ac:dyDescent="0.25">
      <c r="B4481" s="5"/>
    </row>
    <row r="4482" spans="2:2" ht="35.25" customHeight="1" x14ac:dyDescent="0.25">
      <c r="B4482" s="5"/>
    </row>
    <row r="4483" spans="2:2" ht="35.25" customHeight="1" x14ac:dyDescent="0.25">
      <c r="B4483" s="5"/>
    </row>
    <row r="4484" spans="2:2" ht="35.25" customHeight="1" x14ac:dyDescent="0.25">
      <c r="B4484" s="5"/>
    </row>
    <row r="4485" spans="2:2" ht="35.25" customHeight="1" x14ac:dyDescent="0.25">
      <c r="B4485" s="5"/>
    </row>
    <row r="4486" spans="2:2" ht="35.25" customHeight="1" x14ac:dyDescent="0.25">
      <c r="B4486" s="5"/>
    </row>
    <row r="4487" spans="2:2" ht="35.25" customHeight="1" x14ac:dyDescent="0.25">
      <c r="B4487" s="5"/>
    </row>
    <row r="4488" spans="2:2" ht="35.25" customHeight="1" x14ac:dyDescent="0.25">
      <c r="B4488" s="5"/>
    </row>
    <row r="4489" spans="2:2" ht="35.25" customHeight="1" x14ac:dyDescent="0.25">
      <c r="B4489" s="5"/>
    </row>
    <row r="4490" spans="2:2" ht="35.25" customHeight="1" x14ac:dyDescent="0.25">
      <c r="B4490" s="5"/>
    </row>
    <row r="4491" spans="2:2" ht="35.25" customHeight="1" x14ac:dyDescent="0.25">
      <c r="B4491" s="5"/>
    </row>
    <row r="4492" spans="2:2" ht="35.25" customHeight="1" x14ac:dyDescent="0.25">
      <c r="B4492" s="5"/>
    </row>
    <row r="4493" spans="2:2" ht="35.25" customHeight="1" x14ac:dyDescent="0.25">
      <c r="B4493" s="5"/>
    </row>
    <row r="4494" spans="2:2" ht="35.25" customHeight="1" x14ac:dyDescent="0.25">
      <c r="B4494" s="5"/>
    </row>
    <row r="4495" spans="2:2" ht="35.25" customHeight="1" x14ac:dyDescent="0.25">
      <c r="B4495" s="5"/>
    </row>
    <row r="4496" spans="2:2" ht="35.25" customHeight="1" x14ac:dyDescent="0.25">
      <c r="B4496" s="5"/>
    </row>
    <row r="4497" spans="2:2" ht="35.25" customHeight="1" x14ac:dyDescent="0.25">
      <c r="B4497" s="5"/>
    </row>
    <row r="4498" spans="2:2" ht="35.25" customHeight="1" x14ac:dyDescent="0.25">
      <c r="B4498" s="5"/>
    </row>
    <row r="4499" spans="2:2" ht="35.25" customHeight="1" x14ac:dyDescent="0.25">
      <c r="B4499" s="5"/>
    </row>
    <row r="4500" spans="2:2" ht="35.25" customHeight="1" x14ac:dyDescent="0.25">
      <c r="B4500" s="5"/>
    </row>
    <row r="4501" spans="2:2" ht="35.25" customHeight="1" x14ac:dyDescent="0.25">
      <c r="B4501" s="5"/>
    </row>
    <row r="4502" spans="2:2" ht="35.25" customHeight="1" x14ac:dyDescent="0.25">
      <c r="B4502" s="5"/>
    </row>
    <row r="4503" spans="2:2" ht="35.25" customHeight="1" x14ac:dyDescent="0.25">
      <c r="B4503" s="5"/>
    </row>
    <row r="4504" spans="2:2" ht="35.25" customHeight="1" x14ac:dyDescent="0.25">
      <c r="B4504" s="5"/>
    </row>
    <row r="4505" spans="2:2" ht="35.25" customHeight="1" x14ac:dyDescent="0.25">
      <c r="B4505" s="5"/>
    </row>
    <row r="4506" spans="2:2" ht="35.25" customHeight="1" x14ac:dyDescent="0.25">
      <c r="B4506" s="5"/>
    </row>
    <row r="4507" spans="2:2" ht="35.25" customHeight="1" x14ac:dyDescent="0.25">
      <c r="B4507" s="5"/>
    </row>
    <row r="4508" spans="2:2" ht="35.25" customHeight="1" x14ac:dyDescent="0.25">
      <c r="B4508" s="5"/>
    </row>
    <row r="4509" spans="2:2" ht="35.25" customHeight="1" x14ac:dyDescent="0.25">
      <c r="B4509" s="5"/>
    </row>
    <row r="4510" spans="2:2" ht="35.25" customHeight="1" x14ac:dyDescent="0.25">
      <c r="B4510" s="5"/>
    </row>
    <row r="4511" spans="2:2" ht="35.25" customHeight="1" x14ac:dyDescent="0.25">
      <c r="B4511" s="5"/>
    </row>
    <row r="4512" spans="2:2" ht="35.25" customHeight="1" x14ac:dyDescent="0.25">
      <c r="B4512" s="5"/>
    </row>
    <row r="4513" spans="2:2" ht="35.25" customHeight="1" x14ac:dyDescent="0.25">
      <c r="B4513" s="5"/>
    </row>
    <row r="4514" spans="2:2" ht="35.25" customHeight="1" x14ac:dyDescent="0.25">
      <c r="B4514" s="5"/>
    </row>
    <row r="4515" spans="2:2" ht="35.25" customHeight="1" x14ac:dyDescent="0.25">
      <c r="B4515" s="5"/>
    </row>
    <row r="4516" spans="2:2" ht="35.25" customHeight="1" x14ac:dyDescent="0.25">
      <c r="B4516" s="5"/>
    </row>
    <row r="4517" spans="2:2" ht="35.25" customHeight="1" x14ac:dyDescent="0.25">
      <c r="B4517" s="5"/>
    </row>
    <row r="4518" spans="2:2" ht="35.25" customHeight="1" x14ac:dyDescent="0.25">
      <c r="B4518" s="5"/>
    </row>
    <row r="4519" spans="2:2" ht="35.25" customHeight="1" x14ac:dyDescent="0.25">
      <c r="B4519" s="5"/>
    </row>
    <row r="4520" spans="2:2" ht="35.25" customHeight="1" x14ac:dyDescent="0.25">
      <c r="B4520" s="5"/>
    </row>
    <row r="4521" spans="2:2" ht="35.25" customHeight="1" x14ac:dyDescent="0.25">
      <c r="B4521" s="5"/>
    </row>
    <row r="4522" spans="2:2" ht="35.25" customHeight="1" x14ac:dyDescent="0.25">
      <c r="B4522" s="5"/>
    </row>
    <row r="4523" spans="2:2" ht="35.25" customHeight="1" x14ac:dyDescent="0.25">
      <c r="B4523" s="5"/>
    </row>
    <row r="4524" spans="2:2" ht="35.25" customHeight="1" x14ac:dyDescent="0.25">
      <c r="B4524" s="5"/>
    </row>
    <row r="4525" spans="2:2" ht="35.25" customHeight="1" x14ac:dyDescent="0.25">
      <c r="B4525" s="5"/>
    </row>
    <row r="4526" spans="2:2" ht="35.25" customHeight="1" x14ac:dyDescent="0.25">
      <c r="B4526" s="5"/>
    </row>
    <row r="4527" spans="2:2" ht="35.25" customHeight="1" x14ac:dyDescent="0.25">
      <c r="B4527" s="5"/>
    </row>
    <row r="4528" spans="2:2" ht="35.25" customHeight="1" x14ac:dyDescent="0.25">
      <c r="B4528" s="5"/>
    </row>
    <row r="4529" spans="2:2" ht="35.25" customHeight="1" x14ac:dyDescent="0.25">
      <c r="B4529" s="5"/>
    </row>
    <row r="4530" spans="2:2" ht="35.25" customHeight="1" x14ac:dyDescent="0.25">
      <c r="B4530" s="5"/>
    </row>
    <row r="4531" spans="2:2" ht="35.25" customHeight="1" x14ac:dyDescent="0.25">
      <c r="B4531" s="5"/>
    </row>
    <row r="4532" spans="2:2" ht="35.25" customHeight="1" x14ac:dyDescent="0.25">
      <c r="B4532" s="5"/>
    </row>
    <row r="4533" spans="2:2" ht="35.25" customHeight="1" x14ac:dyDescent="0.25">
      <c r="B4533" s="5"/>
    </row>
    <row r="4534" spans="2:2" ht="35.25" customHeight="1" x14ac:dyDescent="0.25">
      <c r="B4534" s="5"/>
    </row>
    <row r="4535" spans="2:2" ht="35.25" customHeight="1" x14ac:dyDescent="0.25">
      <c r="B4535" s="5"/>
    </row>
    <row r="4536" spans="2:2" ht="35.25" customHeight="1" x14ac:dyDescent="0.25">
      <c r="B4536" s="5"/>
    </row>
    <row r="4537" spans="2:2" ht="35.25" customHeight="1" x14ac:dyDescent="0.25">
      <c r="B4537" s="5"/>
    </row>
    <row r="4538" spans="2:2" ht="35.25" customHeight="1" x14ac:dyDescent="0.25">
      <c r="B4538" s="5"/>
    </row>
    <row r="4539" spans="2:2" ht="35.25" customHeight="1" x14ac:dyDescent="0.25">
      <c r="B4539" s="5"/>
    </row>
    <row r="4540" spans="2:2" ht="35.25" customHeight="1" x14ac:dyDescent="0.25">
      <c r="B4540" s="5"/>
    </row>
    <row r="4541" spans="2:2" ht="35.25" customHeight="1" x14ac:dyDescent="0.25">
      <c r="B4541" s="5"/>
    </row>
    <row r="4542" spans="2:2" ht="35.25" customHeight="1" x14ac:dyDescent="0.25">
      <c r="B4542" s="5"/>
    </row>
    <row r="4543" spans="2:2" ht="35.25" customHeight="1" x14ac:dyDescent="0.25">
      <c r="B4543" s="5"/>
    </row>
    <row r="4544" spans="2:2" ht="35.25" customHeight="1" x14ac:dyDescent="0.25">
      <c r="B4544" s="5"/>
    </row>
    <row r="4545" spans="2:2" ht="35.25" customHeight="1" x14ac:dyDescent="0.25">
      <c r="B4545" s="5"/>
    </row>
    <row r="4546" spans="2:2" ht="35.25" customHeight="1" x14ac:dyDescent="0.25">
      <c r="B4546" s="5"/>
    </row>
    <row r="4547" spans="2:2" ht="35.25" customHeight="1" x14ac:dyDescent="0.25">
      <c r="B4547" s="5"/>
    </row>
    <row r="4548" spans="2:2" ht="35.25" customHeight="1" x14ac:dyDescent="0.25">
      <c r="B4548" s="5"/>
    </row>
    <row r="4549" spans="2:2" ht="35.25" customHeight="1" x14ac:dyDescent="0.25">
      <c r="B4549" s="5"/>
    </row>
    <row r="4550" spans="2:2" ht="35.25" customHeight="1" x14ac:dyDescent="0.25">
      <c r="B4550" s="5"/>
    </row>
    <row r="4551" spans="2:2" ht="35.25" customHeight="1" x14ac:dyDescent="0.25">
      <c r="B4551" s="5"/>
    </row>
    <row r="4552" spans="2:2" ht="35.25" customHeight="1" x14ac:dyDescent="0.25">
      <c r="B4552" s="5"/>
    </row>
    <row r="4553" spans="2:2" ht="35.25" customHeight="1" x14ac:dyDescent="0.25">
      <c r="B4553" s="5"/>
    </row>
    <row r="4554" spans="2:2" ht="35.25" customHeight="1" x14ac:dyDescent="0.25">
      <c r="B4554" s="5"/>
    </row>
    <row r="4555" spans="2:2" ht="35.25" customHeight="1" x14ac:dyDescent="0.25">
      <c r="B4555" s="5"/>
    </row>
    <row r="4556" spans="2:2" ht="35.25" customHeight="1" x14ac:dyDescent="0.25">
      <c r="B4556" s="5"/>
    </row>
    <row r="4557" spans="2:2" ht="35.25" customHeight="1" x14ac:dyDescent="0.25">
      <c r="B4557" s="5"/>
    </row>
    <row r="4558" spans="2:2" ht="35.25" customHeight="1" x14ac:dyDescent="0.25">
      <c r="B4558" s="5"/>
    </row>
    <row r="4559" spans="2:2" ht="35.25" customHeight="1" x14ac:dyDescent="0.25">
      <c r="B4559" s="5"/>
    </row>
    <row r="4560" spans="2:2" ht="35.25" customHeight="1" x14ac:dyDescent="0.25">
      <c r="B4560" s="5"/>
    </row>
    <row r="4561" spans="2:2" ht="35.25" customHeight="1" x14ac:dyDescent="0.25">
      <c r="B4561" s="5"/>
    </row>
    <row r="4562" spans="2:2" ht="35.25" customHeight="1" x14ac:dyDescent="0.25">
      <c r="B4562" s="5"/>
    </row>
    <row r="4563" spans="2:2" ht="35.25" customHeight="1" x14ac:dyDescent="0.25">
      <c r="B4563" s="5"/>
    </row>
    <row r="4564" spans="2:2" ht="35.25" customHeight="1" x14ac:dyDescent="0.25">
      <c r="B4564" s="5"/>
    </row>
    <row r="4565" spans="2:2" ht="35.25" customHeight="1" x14ac:dyDescent="0.25">
      <c r="B4565" s="5"/>
    </row>
    <row r="4566" spans="2:2" ht="35.25" customHeight="1" x14ac:dyDescent="0.25">
      <c r="B4566" s="5"/>
    </row>
    <row r="4567" spans="2:2" ht="35.25" customHeight="1" x14ac:dyDescent="0.25">
      <c r="B4567" s="5"/>
    </row>
    <row r="4568" spans="2:2" ht="35.25" customHeight="1" x14ac:dyDescent="0.25">
      <c r="B4568" s="5"/>
    </row>
    <row r="4569" spans="2:2" ht="35.25" customHeight="1" x14ac:dyDescent="0.25">
      <c r="B4569" s="5"/>
    </row>
    <row r="4570" spans="2:2" ht="35.25" customHeight="1" x14ac:dyDescent="0.25">
      <c r="B4570" s="5"/>
    </row>
    <row r="4571" spans="2:2" ht="35.25" customHeight="1" x14ac:dyDescent="0.25">
      <c r="B4571" s="5"/>
    </row>
    <row r="4572" spans="2:2" ht="35.25" customHeight="1" x14ac:dyDescent="0.25">
      <c r="B4572" s="5"/>
    </row>
    <row r="4573" spans="2:2" ht="35.25" customHeight="1" x14ac:dyDescent="0.25">
      <c r="B4573" s="5"/>
    </row>
    <row r="4574" spans="2:2" ht="35.25" customHeight="1" x14ac:dyDescent="0.25">
      <c r="B4574" s="5"/>
    </row>
    <row r="4575" spans="2:2" ht="35.25" customHeight="1" x14ac:dyDescent="0.25">
      <c r="B4575" s="5"/>
    </row>
    <row r="4576" spans="2:2" ht="35.25" customHeight="1" x14ac:dyDescent="0.25">
      <c r="B4576" s="5"/>
    </row>
    <row r="4577" spans="2:2" ht="35.25" customHeight="1" x14ac:dyDescent="0.25">
      <c r="B4577" s="5"/>
    </row>
    <row r="4578" spans="2:2" ht="35.25" customHeight="1" x14ac:dyDescent="0.25">
      <c r="B4578" s="5"/>
    </row>
    <row r="4579" spans="2:2" ht="35.25" customHeight="1" x14ac:dyDescent="0.25">
      <c r="B4579" s="5"/>
    </row>
    <row r="4580" spans="2:2" ht="35.25" customHeight="1" x14ac:dyDescent="0.25">
      <c r="B4580" s="5"/>
    </row>
    <row r="4581" spans="2:2" ht="35.25" customHeight="1" x14ac:dyDescent="0.25">
      <c r="B4581" s="5"/>
    </row>
    <row r="4582" spans="2:2" ht="35.25" customHeight="1" x14ac:dyDescent="0.25">
      <c r="B4582" s="5"/>
    </row>
    <row r="4583" spans="2:2" ht="35.25" customHeight="1" x14ac:dyDescent="0.25">
      <c r="B4583" s="5"/>
    </row>
    <row r="4584" spans="2:2" ht="35.25" customHeight="1" x14ac:dyDescent="0.25">
      <c r="B4584" s="5"/>
    </row>
    <row r="4585" spans="2:2" ht="35.25" customHeight="1" x14ac:dyDescent="0.25">
      <c r="B4585" s="5"/>
    </row>
    <row r="4586" spans="2:2" ht="35.25" customHeight="1" x14ac:dyDescent="0.25">
      <c r="B4586" s="5"/>
    </row>
    <row r="4587" spans="2:2" ht="35.25" customHeight="1" x14ac:dyDescent="0.25">
      <c r="B4587" s="5"/>
    </row>
    <row r="4588" spans="2:2" ht="35.25" customHeight="1" x14ac:dyDescent="0.25">
      <c r="B4588" s="5"/>
    </row>
    <row r="4589" spans="2:2" ht="35.25" customHeight="1" x14ac:dyDescent="0.25">
      <c r="B4589" s="5"/>
    </row>
    <row r="4590" spans="2:2" ht="35.25" customHeight="1" x14ac:dyDescent="0.25">
      <c r="B4590" s="5"/>
    </row>
    <row r="4591" spans="2:2" ht="35.25" customHeight="1" x14ac:dyDescent="0.25">
      <c r="B4591" s="5"/>
    </row>
    <row r="4592" spans="2:2" ht="35.25" customHeight="1" x14ac:dyDescent="0.25">
      <c r="B4592" s="5"/>
    </row>
    <row r="4593" spans="2:2" ht="35.25" customHeight="1" x14ac:dyDescent="0.25">
      <c r="B4593" s="5"/>
    </row>
    <row r="4594" spans="2:2" ht="35.25" customHeight="1" x14ac:dyDescent="0.25">
      <c r="B4594" s="5"/>
    </row>
    <row r="4595" spans="2:2" ht="35.25" customHeight="1" x14ac:dyDescent="0.25">
      <c r="B4595" s="5"/>
    </row>
    <row r="4596" spans="2:2" ht="35.25" customHeight="1" x14ac:dyDescent="0.25">
      <c r="B4596" s="5"/>
    </row>
    <row r="4597" spans="2:2" ht="35.25" customHeight="1" x14ac:dyDescent="0.25">
      <c r="B4597" s="5"/>
    </row>
    <row r="4598" spans="2:2" ht="35.25" customHeight="1" x14ac:dyDescent="0.25">
      <c r="B4598" s="5"/>
    </row>
    <row r="4599" spans="2:2" ht="35.25" customHeight="1" x14ac:dyDescent="0.25">
      <c r="B4599" s="5"/>
    </row>
    <row r="4600" spans="2:2" ht="35.25" customHeight="1" x14ac:dyDescent="0.25">
      <c r="B4600" s="5"/>
    </row>
    <row r="4601" spans="2:2" ht="35.25" customHeight="1" x14ac:dyDescent="0.25">
      <c r="B4601" s="5"/>
    </row>
    <row r="4602" spans="2:2" ht="35.25" customHeight="1" x14ac:dyDescent="0.25">
      <c r="B4602" s="5"/>
    </row>
    <row r="4603" spans="2:2" ht="35.25" customHeight="1" x14ac:dyDescent="0.25">
      <c r="B4603" s="5"/>
    </row>
    <row r="4604" spans="2:2" ht="35.25" customHeight="1" x14ac:dyDescent="0.25">
      <c r="B4604" s="5"/>
    </row>
    <row r="4605" spans="2:2" ht="35.25" customHeight="1" x14ac:dyDescent="0.25">
      <c r="B4605" s="5"/>
    </row>
    <row r="4606" spans="2:2" ht="35.25" customHeight="1" x14ac:dyDescent="0.25">
      <c r="B4606" s="5"/>
    </row>
    <row r="4607" spans="2:2" ht="35.25" customHeight="1" x14ac:dyDescent="0.25">
      <c r="B4607" s="5"/>
    </row>
    <row r="4608" spans="2:2" ht="35.25" customHeight="1" x14ac:dyDescent="0.25">
      <c r="B4608" s="5"/>
    </row>
    <row r="4609" spans="2:2" ht="35.25" customHeight="1" x14ac:dyDescent="0.25">
      <c r="B4609" s="5"/>
    </row>
    <row r="4610" spans="2:2" ht="35.25" customHeight="1" x14ac:dyDescent="0.25">
      <c r="B4610" s="5"/>
    </row>
    <row r="4611" spans="2:2" ht="35.25" customHeight="1" x14ac:dyDescent="0.25">
      <c r="B4611" s="5"/>
    </row>
    <row r="4612" spans="2:2" ht="35.25" customHeight="1" x14ac:dyDescent="0.25">
      <c r="B4612" s="5"/>
    </row>
    <row r="4613" spans="2:2" ht="35.25" customHeight="1" x14ac:dyDescent="0.25">
      <c r="B4613" s="5"/>
    </row>
    <row r="4614" spans="2:2" ht="35.25" customHeight="1" x14ac:dyDescent="0.25">
      <c r="B4614" s="5"/>
    </row>
    <row r="4615" spans="2:2" ht="35.25" customHeight="1" x14ac:dyDescent="0.25">
      <c r="B4615" s="5"/>
    </row>
    <row r="4616" spans="2:2" ht="35.25" customHeight="1" x14ac:dyDescent="0.25">
      <c r="B4616" s="5"/>
    </row>
    <row r="4617" spans="2:2" ht="35.25" customHeight="1" x14ac:dyDescent="0.25">
      <c r="B4617" s="5"/>
    </row>
    <row r="4618" spans="2:2" ht="35.25" customHeight="1" x14ac:dyDescent="0.25">
      <c r="B4618" s="5"/>
    </row>
    <row r="4619" spans="2:2" ht="35.25" customHeight="1" x14ac:dyDescent="0.25">
      <c r="B4619" s="5"/>
    </row>
    <row r="4620" spans="2:2" ht="35.25" customHeight="1" x14ac:dyDescent="0.25">
      <c r="B4620" s="5"/>
    </row>
    <row r="4621" spans="2:2" ht="35.25" customHeight="1" x14ac:dyDescent="0.25">
      <c r="B4621" s="5"/>
    </row>
    <row r="4622" spans="2:2" ht="35.25" customHeight="1" x14ac:dyDescent="0.25">
      <c r="B4622" s="5"/>
    </row>
    <row r="4623" spans="2:2" ht="35.25" customHeight="1" x14ac:dyDescent="0.25">
      <c r="B4623" s="5"/>
    </row>
    <row r="4624" spans="2:2" ht="35.25" customHeight="1" x14ac:dyDescent="0.25">
      <c r="B4624" s="5"/>
    </row>
    <row r="4625" spans="2:2" ht="35.25" customHeight="1" x14ac:dyDescent="0.25">
      <c r="B4625" s="5"/>
    </row>
    <row r="4626" spans="2:2" ht="35.25" customHeight="1" x14ac:dyDescent="0.25">
      <c r="B4626" s="5"/>
    </row>
    <row r="4627" spans="2:2" ht="35.25" customHeight="1" x14ac:dyDescent="0.25">
      <c r="B4627" s="5"/>
    </row>
    <row r="4628" spans="2:2" ht="35.25" customHeight="1" x14ac:dyDescent="0.25">
      <c r="B4628" s="5"/>
    </row>
    <row r="4629" spans="2:2" ht="35.25" customHeight="1" x14ac:dyDescent="0.25">
      <c r="B4629" s="5"/>
    </row>
    <row r="4630" spans="2:2" ht="35.25" customHeight="1" x14ac:dyDescent="0.25">
      <c r="B4630" s="5"/>
    </row>
    <row r="4631" spans="2:2" ht="35.25" customHeight="1" x14ac:dyDescent="0.25">
      <c r="B4631" s="5"/>
    </row>
    <row r="4632" spans="2:2" ht="35.25" customHeight="1" x14ac:dyDescent="0.25">
      <c r="B4632" s="5"/>
    </row>
    <row r="4633" spans="2:2" ht="35.25" customHeight="1" x14ac:dyDescent="0.25">
      <c r="B4633" s="5"/>
    </row>
    <row r="4634" spans="2:2" ht="35.25" customHeight="1" x14ac:dyDescent="0.25">
      <c r="B4634" s="5"/>
    </row>
    <row r="4635" spans="2:2" ht="35.25" customHeight="1" x14ac:dyDescent="0.25">
      <c r="B4635" s="5"/>
    </row>
    <row r="4636" spans="2:2" ht="35.25" customHeight="1" x14ac:dyDescent="0.25">
      <c r="B4636" s="5"/>
    </row>
    <row r="4637" spans="2:2" ht="35.25" customHeight="1" x14ac:dyDescent="0.25">
      <c r="B4637" s="5"/>
    </row>
    <row r="4638" spans="2:2" ht="35.25" customHeight="1" x14ac:dyDescent="0.25">
      <c r="B4638" s="5"/>
    </row>
    <row r="4639" spans="2:2" ht="35.25" customHeight="1" x14ac:dyDescent="0.25">
      <c r="B4639" s="5"/>
    </row>
    <row r="4640" spans="2:2" ht="35.25" customHeight="1" x14ac:dyDescent="0.25">
      <c r="B4640" s="5"/>
    </row>
    <row r="4641" spans="2:2" ht="35.25" customHeight="1" x14ac:dyDescent="0.25">
      <c r="B4641" s="5"/>
    </row>
    <row r="4642" spans="2:2" ht="35.25" customHeight="1" x14ac:dyDescent="0.25">
      <c r="B4642" s="5"/>
    </row>
    <row r="4643" spans="2:2" ht="35.25" customHeight="1" x14ac:dyDescent="0.25">
      <c r="B4643" s="5"/>
    </row>
    <row r="4644" spans="2:2" ht="35.25" customHeight="1" x14ac:dyDescent="0.25">
      <c r="B4644" s="5"/>
    </row>
    <row r="4645" spans="2:2" ht="35.25" customHeight="1" x14ac:dyDescent="0.25">
      <c r="B4645" s="5"/>
    </row>
    <row r="4646" spans="2:2" ht="35.25" customHeight="1" x14ac:dyDescent="0.25">
      <c r="B4646" s="5"/>
    </row>
    <row r="4647" spans="2:2" ht="35.25" customHeight="1" x14ac:dyDescent="0.25">
      <c r="B4647" s="5"/>
    </row>
    <row r="4648" spans="2:2" ht="35.25" customHeight="1" x14ac:dyDescent="0.25">
      <c r="B4648" s="5"/>
    </row>
    <row r="4649" spans="2:2" ht="35.25" customHeight="1" x14ac:dyDescent="0.25">
      <c r="B4649" s="5"/>
    </row>
    <row r="4650" spans="2:2" ht="35.25" customHeight="1" x14ac:dyDescent="0.25">
      <c r="B4650" s="5"/>
    </row>
    <row r="4651" spans="2:2" ht="35.25" customHeight="1" x14ac:dyDescent="0.25">
      <c r="B4651" s="5"/>
    </row>
    <row r="4652" spans="2:2" ht="35.25" customHeight="1" x14ac:dyDescent="0.25">
      <c r="B4652" s="5"/>
    </row>
    <row r="4653" spans="2:2" ht="35.25" customHeight="1" x14ac:dyDescent="0.25">
      <c r="B4653" s="5"/>
    </row>
    <row r="4654" spans="2:2" ht="35.25" customHeight="1" x14ac:dyDescent="0.25">
      <c r="B4654" s="5"/>
    </row>
    <row r="4655" spans="2:2" ht="35.25" customHeight="1" x14ac:dyDescent="0.25">
      <c r="B4655" s="5"/>
    </row>
    <row r="4656" spans="2:2" ht="35.25" customHeight="1" x14ac:dyDescent="0.25">
      <c r="B4656" s="5"/>
    </row>
    <row r="4657" spans="2:2" ht="35.25" customHeight="1" x14ac:dyDescent="0.25">
      <c r="B4657" s="5"/>
    </row>
    <row r="4658" spans="2:2" ht="35.25" customHeight="1" x14ac:dyDescent="0.25">
      <c r="B4658" s="5"/>
    </row>
    <row r="4659" spans="2:2" ht="35.25" customHeight="1" x14ac:dyDescent="0.25">
      <c r="B4659" s="5"/>
    </row>
    <row r="4660" spans="2:2" ht="35.25" customHeight="1" x14ac:dyDescent="0.25">
      <c r="B4660" s="5"/>
    </row>
    <row r="4661" spans="2:2" ht="35.25" customHeight="1" x14ac:dyDescent="0.25">
      <c r="B4661" s="5"/>
    </row>
    <row r="4662" spans="2:2" ht="35.25" customHeight="1" x14ac:dyDescent="0.25">
      <c r="B4662" s="5"/>
    </row>
    <row r="4663" spans="2:2" ht="35.25" customHeight="1" x14ac:dyDescent="0.25">
      <c r="B4663" s="5"/>
    </row>
    <row r="4664" spans="2:2" ht="35.25" customHeight="1" x14ac:dyDescent="0.25">
      <c r="B4664" s="5"/>
    </row>
    <row r="4665" spans="2:2" ht="35.25" customHeight="1" x14ac:dyDescent="0.25">
      <c r="B4665" s="5"/>
    </row>
    <row r="4666" spans="2:2" ht="35.25" customHeight="1" x14ac:dyDescent="0.25">
      <c r="B4666" s="5"/>
    </row>
    <row r="4667" spans="2:2" ht="35.25" customHeight="1" x14ac:dyDescent="0.25">
      <c r="B4667" s="5"/>
    </row>
    <row r="4668" spans="2:2" ht="35.25" customHeight="1" x14ac:dyDescent="0.25">
      <c r="B4668" s="5"/>
    </row>
    <row r="4669" spans="2:2" ht="35.25" customHeight="1" x14ac:dyDescent="0.25">
      <c r="B4669" s="5"/>
    </row>
    <row r="4670" spans="2:2" ht="35.25" customHeight="1" x14ac:dyDescent="0.25">
      <c r="B4670" s="5"/>
    </row>
    <row r="4671" spans="2:2" ht="35.25" customHeight="1" x14ac:dyDescent="0.25">
      <c r="B4671" s="5"/>
    </row>
    <row r="4672" spans="2:2" ht="35.25" customHeight="1" x14ac:dyDescent="0.25">
      <c r="B4672" s="5"/>
    </row>
    <row r="4673" spans="2:2" ht="35.25" customHeight="1" x14ac:dyDescent="0.25">
      <c r="B4673" s="5"/>
    </row>
    <row r="4674" spans="2:2" ht="35.25" customHeight="1" x14ac:dyDescent="0.25">
      <c r="B4674" s="5"/>
    </row>
    <row r="4675" spans="2:2" ht="35.25" customHeight="1" x14ac:dyDescent="0.25">
      <c r="B4675" s="5"/>
    </row>
    <row r="4676" spans="2:2" ht="35.25" customHeight="1" x14ac:dyDescent="0.25">
      <c r="B4676" s="5"/>
    </row>
    <row r="4677" spans="2:2" ht="35.25" customHeight="1" x14ac:dyDescent="0.25">
      <c r="B4677" s="5"/>
    </row>
    <row r="4678" spans="2:2" ht="35.25" customHeight="1" x14ac:dyDescent="0.25">
      <c r="B4678" s="5"/>
    </row>
    <row r="4679" spans="2:2" ht="35.25" customHeight="1" x14ac:dyDescent="0.25">
      <c r="B4679" s="5"/>
    </row>
    <row r="4680" spans="2:2" ht="35.25" customHeight="1" x14ac:dyDescent="0.25">
      <c r="B4680" s="5"/>
    </row>
    <row r="4681" spans="2:2" ht="35.25" customHeight="1" x14ac:dyDescent="0.25">
      <c r="B4681" s="5"/>
    </row>
    <row r="4682" spans="2:2" ht="35.25" customHeight="1" x14ac:dyDescent="0.25">
      <c r="B4682" s="5"/>
    </row>
    <row r="4683" spans="2:2" ht="35.25" customHeight="1" x14ac:dyDescent="0.25">
      <c r="B4683" s="5"/>
    </row>
    <row r="4684" spans="2:2" ht="35.25" customHeight="1" x14ac:dyDescent="0.25">
      <c r="B4684" s="5"/>
    </row>
    <row r="4685" spans="2:2" ht="35.25" customHeight="1" x14ac:dyDescent="0.25">
      <c r="B4685" s="5"/>
    </row>
    <row r="4686" spans="2:2" ht="35.25" customHeight="1" x14ac:dyDescent="0.25">
      <c r="B4686" s="5"/>
    </row>
    <row r="4687" spans="2:2" ht="35.25" customHeight="1" x14ac:dyDescent="0.25">
      <c r="B4687" s="5"/>
    </row>
    <row r="4688" spans="2:2" ht="35.25" customHeight="1" x14ac:dyDescent="0.25">
      <c r="B4688" s="5"/>
    </row>
    <row r="4689" spans="2:2" ht="35.25" customHeight="1" x14ac:dyDescent="0.25">
      <c r="B4689" s="5"/>
    </row>
    <row r="4690" spans="2:2" ht="35.25" customHeight="1" x14ac:dyDescent="0.25">
      <c r="B4690" s="5"/>
    </row>
    <row r="4691" spans="2:2" ht="35.25" customHeight="1" x14ac:dyDescent="0.25">
      <c r="B4691" s="5"/>
    </row>
    <row r="4692" spans="2:2" ht="35.25" customHeight="1" x14ac:dyDescent="0.25">
      <c r="B4692" s="5"/>
    </row>
    <row r="4693" spans="2:2" ht="35.25" customHeight="1" x14ac:dyDescent="0.25">
      <c r="B4693" s="5"/>
    </row>
    <row r="4694" spans="2:2" ht="35.25" customHeight="1" x14ac:dyDescent="0.25">
      <c r="B4694" s="5"/>
    </row>
    <row r="4695" spans="2:2" ht="35.25" customHeight="1" x14ac:dyDescent="0.25">
      <c r="B4695" s="5"/>
    </row>
    <row r="4696" spans="2:2" ht="35.25" customHeight="1" x14ac:dyDescent="0.25">
      <c r="B4696" s="5"/>
    </row>
    <row r="4697" spans="2:2" ht="35.25" customHeight="1" x14ac:dyDescent="0.25">
      <c r="B4697" s="5"/>
    </row>
    <row r="4698" spans="2:2" ht="35.25" customHeight="1" x14ac:dyDescent="0.25">
      <c r="B4698" s="5"/>
    </row>
    <row r="4699" spans="2:2" ht="35.25" customHeight="1" x14ac:dyDescent="0.25">
      <c r="B4699" s="5"/>
    </row>
    <row r="4700" spans="2:2" ht="35.25" customHeight="1" x14ac:dyDescent="0.25">
      <c r="B4700" s="5"/>
    </row>
    <row r="4701" spans="2:2" ht="35.25" customHeight="1" x14ac:dyDescent="0.25">
      <c r="B4701" s="5"/>
    </row>
    <row r="4702" spans="2:2" ht="35.25" customHeight="1" x14ac:dyDescent="0.25">
      <c r="B4702" s="5"/>
    </row>
    <row r="4703" spans="2:2" ht="35.25" customHeight="1" x14ac:dyDescent="0.25">
      <c r="B4703" s="5"/>
    </row>
    <row r="4704" spans="2:2" ht="35.25" customHeight="1" x14ac:dyDescent="0.25">
      <c r="B4704" s="5"/>
    </row>
    <row r="4705" spans="2:2" ht="35.25" customHeight="1" x14ac:dyDescent="0.25">
      <c r="B4705" s="5"/>
    </row>
    <row r="4706" spans="2:2" ht="35.25" customHeight="1" x14ac:dyDescent="0.25">
      <c r="B4706" s="5"/>
    </row>
    <row r="4707" spans="2:2" ht="35.25" customHeight="1" x14ac:dyDescent="0.25">
      <c r="B4707" s="5"/>
    </row>
    <row r="4708" spans="2:2" ht="35.25" customHeight="1" x14ac:dyDescent="0.25">
      <c r="B4708" s="5"/>
    </row>
    <row r="4709" spans="2:2" ht="35.25" customHeight="1" x14ac:dyDescent="0.25">
      <c r="B4709" s="5"/>
    </row>
    <row r="4710" spans="2:2" ht="35.25" customHeight="1" x14ac:dyDescent="0.25">
      <c r="B4710" s="5"/>
    </row>
    <row r="4711" spans="2:2" ht="35.25" customHeight="1" x14ac:dyDescent="0.25">
      <c r="B4711" s="5"/>
    </row>
    <row r="4712" spans="2:2" ht="35.25" customHeight="1" x14ac:dyDescent="0.25">
      <c r="B4712" s="5"/>
    </row>
    <row r="4713" spans="2:2" ht="35.25" customHeight="1" x14ac:dyDescent="0.25">
      <c r="B4713" s="5"/>
    </row>
    <row r="4714" spans="2:2" ht="35.25" customHeight="1" x14ac:dyDescent="0.25">
      <c r="B4714" s="5"/>
    </row>
    <row r="4715" spans="2:2" ht="35.25" customHeight="1" x14ac:dyDescent="0.25">
      <c r="B4715" s="5"/>
    </row>
    <row r="4716" spans="2:2" ht="35.25" customHeight="1" x14ac:dyDescent="0.25">
      <c r="B4716" s="5"/>
    </row>
    <row r="4717" spans="2:2" ht="35.25" customHeight="1" x14ac:dyDescent="0.25">
      <c r="B4717" s="5"/>
    </row>
    <row r="4718" spans="2:2" ht="35.25" customHeight="1" x14ac:dyDescent="0.25">
      <c r="B4718" s="5"/>
    </row>
    <row r="4719" spans="2:2" ht="35.25" customHeight="1" x14ac:dyDescent="0.25">
      <c r="B4719" s="5"/>
    </row>
    <row r="4720" spans="2:2" ht="35.25" customHeight="1" x14ac:dyDescent="0.25">
      <c r="B4720" s="5"/>
    </row>
    <row r="4721" spans="2:2" ht="35.25" customHeight="1" x14ac:dyDescent="0.25">
      <c r="B4721" s="5"/>
    </row>
    <row r="4722" spans="2:2" ht="35.25" customHeight="1" x14ac:dyDescent="0.25">
      <c r="B4722" s="5"/>
    </row>
    <row r="4723" spans="2:2" ht="35.25" customHeight="1" x14ac:dyDescent="0.25">
      <c r="B4723" s="5"/>
    </row>
    <row r="4724" spans="2:2" ht="35.25" customHeight="1" x14ac:dyDescent="0.25">
      <c r="B4724" s="5"/>
    </row>
    <row r="4725" spans="2:2" ht="35.25" customHeight="1" x14ac:dyDescent="0.25">
      <c r="B4725" s="5"/>
    </row>
    <row r="4726" spans="2:2" ht="35.25" customHeight="1" x14ac:dyDescent="0.25">
      <c r="B4726" s="5"/>
    </row>
    <row r="4727" spans="2:2" ht="35.25" customHeight="1" x14ac:dyDescent="0.25">
      <c r="B4727" s="5"/>
    </row>
    <row r="4728" spans="2:2" ht="35.25" customHeight="1" x14ac:dyDescent="0.25">
      <c r="B4728" s="5"/>
    </row>
    <row r="4729" spans="2:2" ht="35.25" customHeight="1" x14ac:dyDescent="0.25">
      <c r="B4729" s="5"/>
    </row>
    <row r="4730" spans="2:2" ht="35.25" customHeight="1" x14ac:dyDescent="0.25">
      <c r="B4730" s="5"/>
    </row>
    <row r="4731" spans="2:2" ht="35.25" customHeight="1" x14ac:dyDescent="0.25">
      <c r="B4731" s="5"/>
    </row>
    <row r="4732" spans="2:2" ht="35.25" customHeight="1" x14ac:dyDescent="0.25">
      <c r="B4732" s="5"/>
    </row>
    <row r="4733" spans="2:2" ht="35.25" customHeight="1" x14ac:dyDescent="0.25">
      <c r="B4733" s="5"/>
    </row>
    <row r="4734" spans="2:2" ht="35.25" customHeight="1" x14ac:dyDescent="0.25">
      <c r="B4734" s="5"/>
    </row>
    <row r="4735" spans="2:2" ht="35.25" customHeight="1" x14ac:dyDescent="0.25">
      <c r="B4735" s="5"/>
    </row>
    <row r="4736" spans="2:2" ht="35.25" customHeight="1" x14ac:dyDescent="0.25">
      <c r="B4736" s="5"/>
    </row>
    <row r="4737" spans="2:2" ht="35.25" customHeight="1" x14ac:dyDescent="0.25">
      <c r="B4737" s="5"/>
    </row>
    <row r="4738" spans="2:2" ht="35.25" customHeight="1" x14ac:dyDescent="0.25">
      <c r="B4738" s="5"/>
    </row>
    <row r="4739" spans="2:2" ht="35.25" customHeight="1" x14ac:dyDescent="0.25">
      <c r="B4739" s="5"/>
    </row>
    <row r="4740" spans="2:2" ht="35.25" customHeight="1" x14ac:dyDescent="0.25">
      <c r="B4740" s="5"/>
    </row>
    <row r="4741" spans="2:2" ht="35.25" customHeight="1" x14ac:dyDescent="0.25">
      <c r="B4741" s="5"/>
    </row>
    <row r="4742" spans="2:2" ht="35.25" customHeight="1" x14ac:dyDescent="0.25">
      <c r="B4742" s="5"/>
    </row>
    <row r="4743" spans="2:2" ht="35.25" customHeight="1" x14ac:dyDescent="0.25">
      <c r="B4743" s="5"/>
    </row>
    <row r="4744" spans="2:2" ht="35.25" customHeight="1" x14ac:dyDescent="0.25">
      <c r="B4744" s="5"/>
    </row>
    <row r="4745" spans="2:2" ht="35.25" customHeight="1" x14ac:dyDescent="0.25">
      <c r="B4745" s="5"/>
    </row>
    <row r="4746" spans="2:2" ht="35.25" customHeight="1" x14ac:dyDescent="0.25">
      <c r="B4746" s="5"/>
    </row>
    <row r="4747" spans="2:2" ht="35.25" customHeight="1" x14ac:dyDescent="0.25">
      <c r="B4747" s="5"/>
    </row>
    <row r="4748" spans="2:2" ht="35.25" customHeight="1" x14ac:dyDescent="0.25">
      <c r="B4748" s="5"/>
    </row>
    <row r="4749" spans="2:2" ht="35.25" customHeight="1" x14ac:dyDescent="0.25">
      <c r="B4749" s="5"/>
    </row>
    <row r="4750" spans="2:2" ht="35.25" customHeight="1" x14ac:dyDescent="0.25">
      <c r="B4750" s="5"/>
    </row>
    <row r="4751" spans="2:2" ht="35.25" customHeight="1" x14ac:dyDescent="0.25">
      <c r="B4751" s="5"/>
    </row>
    <row r="4752" spans="2:2" ht="35.25" customHeight="1" x14ac:dyDescent="0.25">
      <c r="B4752" s="5"/>
    </row>
    <row r="4753" spans="2:2" ht="35.25" customHeight="1" x14ac:dyDescent="0.25">
      <c r="B4753" s="5"/>
    </row>
    <row r="4754" spans="2:2" ht="35.25" customHeight="1" x14ac:dyDescent="0.25">
      <c r="B4754" s="5"/>
    </row>
    <row r="4755" spans="2:2" ht="35.25" customHeight="1" x14ac:dyDescent="0.25">
      <c r="B4755" s="5"/>
    </row>
    <row r="4756" spans="2:2" ht="35.25" customHeight="1" x14ac:dyDescent="0.25">
      <c r="B4756" s="5"/>
    </row>
    <row r="4757" spans="2:2" ht="35.25" customHeight="1" x14ac:dyDescent="0.25">
      <c r="B4757" s="5"/>
    </row>
    <row r="4758" spans="2:2" ht="35.25" customHeight="1" x14ac:dyDescent="0.25">
      <c r="B4758" s="5"/>
    </row>
    <row r="4759" spans="2:2" ht="35.25" customHeight="1" x14ac:dyDescent="0.25">
      <c r="B4759" s="5"/>
    </row>
    <row r="4760" spans="2:2" ht="35.25" customHeight="1" x14ac:dyDescent="0.25">
      <c r="B4760" s="5"/>
    </row>
    <row r="4761" spans="2:2" ht="35.25" customHeight="1" x14ac:dyDescent="0.25">
      <c r="B4761" s="5"/>
    </row>
    <row r="4762" spans="2:2" ht="35.25" customHeight="1" x14ac:dyDescent="0.25">
      <c r="B4762" s="5"/>
    </row>
    <row r="4763" spans="2:2" ht="35.25" customHeight="1" x14ac:dyDescent="0.25">
      <c r="B4763" s="5"/>
    </row>
    <row r="4764" spans="2:2" ht="35.25" customHeight="1" x14ac:dyDescent="0.25">
      <c r="B4764" s="5"/>
    </row>
    <row r="4765" spans="2:2" ht="35.25" customHeight="1" x14ac:dyDescent="0.25">
      <c r="B4765" s="5"/>
    </row>
    <row r="4766" spans="2:2" ht="35.25" customHeight="1" x14ac:dyDescent="0.25">
      <c r="B4766" s="5"/>
    </row>
    <row r="4767" spans="2:2" ht="35.25" customHeight="1" x14ac:dyDescent="0.25">
      <c r="B4767" s="5"/>
    </row>
    <row r="4768" spans="2:2" ht="35.25" customHeight="1" x14ac:dyDescent="0.25">
      <c r="B4768" s="5"/>
    </row>
    <row r="4769" spans="2:2" ht="35.25" customHeight="1" x14ac:dyDescent="0.25">
      <c r="B4769" s="5"/>
    </row>
    <row r="4770" spans="2:2" ht="35.25" customHeight="1" x14ac:dyDescent="0.25">
      <c r="B4770" s="5"/>
    </row>
    <row r="4771" spans="2:2" ht="35.25" customHeight="1" x14ac:dyDescent="0.25">
      <c r="B4771" s="5"/>
    </row>
    <row r="4772" spans="2:2" ht="35.25" customHeight="1" x14ac:dyDescent="0.25">
      <c r="B4772" s="5"/>
    </row>
    <row r="4773" spans="2:2" ht="35.25" customHeight="1" x14ac:dyDescent="0.25">
      <c r="B4773" s="5"/>
    </row>
    <row r="4774" spans="2:2" ht="35.25" customHeight="1" x14ac:dyDescent="0.25">
      <c r="B4774" s="5"/>
    </row>
    <row r="4775" spans="2:2" ht="35.25" customHeight="1" x14ac:dyDescent="0.25">
      <c r="B4775" s="5"/>
    </row>
    <row r="4776" spans="2:2" ht="35.25" customHeight="1" x14ac:dyDescent="0.25">
      <c r="B4776" s="5"/>
    </row>
    <row r="4777" spans="2:2" ht="35.25" customHeight="1" x14ac:dyDescent="0.25">
      <c r="B4777" s="5"/>
    </row>
    <row r="4778" spans="2:2" ht="35.25" customHeight="1" x14ac:dyDescent="0.25">
      <c r="B4778" s="5"/>
    </row>
    <row r="4779" spans="2:2" ht="35.25" customHeight="1" x14ac:dyDescent="0.25">
      <c r="B4779" s="5"/>
    </row>
    <row r="4780" spans="2:2" ht="35.25" customHeight="1" x14ac:dyDescent="0.25">
      <c r="B4780" s="5"/>
    </row>
    <row r="4781" spans="2:2" ht="35.25" customHeight="1" x14ac:dyDescent="0.25">
      <c r="B4781" s="5"/>
    </row>
    <row r="4782" spans="2:2" ht="35.25" customHeight="1" x14ac:dyDescent="0.25">
      <c r="B4782" s="5"/>
    </row>
    <row r="4783" spans="2:2" ht="35.25" customHeight="1" x14ac:dyDescent="0.25">
      <c r="B4783" s="5"/>
    </row>
    <row r="4784" spans="2:2" ht="35.25" customHeight="1" x14ac:dyDescent="0.25">
      <c r="B4784" s="5"/>
    </row>
    <row r="4785" spans="2:2" ht="35.25" customHeight="1" x14ac:dyDescent="0.25">
      <c r="B4785" s="5"/>
    </row>
    <row r="4786" spans="2:2" ht="35.25" customHeight="1" x14ac:dyDescent="0.25">
      <c r="B4786" s="5"/>
    </row>
    <row r="4787" spans="2:2" ht="35.25" customHeight="1" x14ac:dyDescent="0.25">
      <c r="B4787" s="5"/>
    </row>
    <row r="4788" spans="2:2" ht="35.25" customHeight="1" x14ac:dyDescent="0.25">
      <c r="B4788" s="5"/>
    </row>
    <row r="4789" spans="2:2" ht="35.25" customHeight="1" x14ac:dyDescent="0.25">
      <c r="B4789" s="5"/>
    </row>
    <row r="4790" spans="2:2" ht="35.25" customHeight="1" x14ac:dyDescent="0.25">
      <c r="B4790" s="5"/>
    </row>
    <row r="4791" spans="2:2" ht="35.25" customHeight="1" x14ac:dyDescent="0.25">
      <c r="B4791" s="5"/>
    </row>
    <row r="4792" spans="2:2" ht="35.25" customHeight="1" x14ac:dyDescent="0.25">
      <c r="B4792" s="5"/>
    </row>
    <row r="4793" spans="2:2" ht="35.25" customHeight="1" x14ac:dyDescent="0.25">
      <c r="B4793" s="5"/>
    </row>
    <row r="4794" spans="2:2" ht="35.25" customHeight="1" x14ac:dyDescent="0.25">
      <c r="B4794" s="5"/>
    </row>
    <row r="4795" spans="2:2" ht="35.25" customHeight="1" x14ac:dyDescent="0.25">
      <c r="B4795" s="5"/>
    </row>
    <row r="4796" spans="2:2" ht="35.25" customHeight="1" x14ac:dyDescent="0.25">
      <c r="B4796" s="5"/>
    </row>
    <row r="4797" spans="2:2" ht="35.25" customHeight="1" x14ac:dyDescent="0.25">
      <c r="B4797" s="5"/>
    </row>
    <row r="4798" spans="2:2" ht="35.25" customHeight="1" x14ac:dyDescent="0.25">
      <c r="B4798" s="5"/>
    </row>
    <row r="4799" spans="2:2" ht="35.25" customHeight="1" x14ac:dyDescent="0.25">
      <c r="B4799" s="5"/>
    </row>
    <row r="4800" spans="2:2" ht="35.25" customHeight="1" x14ac:dyDescent="0.25">
      <c r="B4800" s="5"/>
    </row>
    <row r="4801" spans="2:2" ht="35.25" customHeight="1" x14ac:dyDescent="0.25">
      <c r="B4801" s="5"/>
    </row>
    <row r="4802" spans="2:2" ht="35.25" customHeight="1" x14ac:dyDescent="0.25">
      <c r="B4802" s="5"/>
    </row>
    <row r="4803" spans="2:2" ht="35.25" customHeight="1" x14ac:dyDescent="0.25">
      <c r="B4803" s="5"/>
    </row>
    <row r="4804" spans="2:2" ht="35.25" customHeight="1" x14ac:dyDescent="0.25">
      <c r="B4804" s="5"/>
    </row>
    <row r="4805" spans="2:2" ht="35.25" customHeight="1" x14ac:dyDescent="0.25">
      <c r="B4805" s="5"/>
    </row>
    <row r="4806" spans="2:2" ht="35.25" customHeight="1" x14ac:dyDescent="0.25">
      <c r="B4806" s="5"/>
    </row>
    <row r="4807" spans="2:2" ht="35.25" customHeight="1" x14ac:dyDescent="0.25">
      <c r="B4807" s="5"/>
    </row>
    <row r="4808" spans="2:2" ht="35.25" customHeight="1" x14ac:dyDescent="0.25">
      <c r="B4808" s="5"/>
    </row>
    <row r="4809" spans="2:2" ht="35.25" customHeight="1" x14ac:dyDescent="0.25">
      <c r="B4809" s="5"/>
    </row>
    <row r="4810" spans="2:2" ht="35.25" customHeight="1" x14ac:dyDescent="0.25">
      <c r="B4810" s="5"/>
    </row>
    <row r="4811" spans="2:2" ht="35.25" customHeight="1" x14ac:dyDescent="0.25">
      <c r="B4811" s="5"/>
    </row>
    <row r="4812" spans="2:2" ht="35.25" customHeight="1" x14ac:dyDescent="0.25">
      <c r="B4812" s="5"/>
    </row>
    <row r="4813" spans="2:2" ht="35.25" customHeight="1" x14ac:dyDescent="0.25">
      <c r="B4813" s="5"/>
    </row>
    <row r="4814" spans="2:2" ht="35.25" customHeight="1" x14ac:dyDescent="0.25">
      <c r="B4814" s="5"/>
    </row>
    <row r="4815" spans="2:2" ht="35.25" customHeight="1" x14ac:dyDescent="0.25">
      <c r="B4815" s="5"/>
    </row>
    <row r="4816" spans="2:2" ht="35.25" customHeight="1" x14ac:dyDescent="0.25">
      <c r="B4816" s="5"/>
    </row>
    <row r="4817" spans="2:2" ht="35.25" customHeight="1" x14ac:dyDescent="0.25">
      <c r="B4817" s="5"/>
    </row>
    <row r="4818" spans="2:2" ht="35.25" customHeight="1" x14ac:dyDescent="0.25">
      <c r="B4818" s="5"/>
    </row>
    <row r="4819" spans="2:2" ht="35.25" customHeight="1" x14ac:dyDescent="0.25">
      <c r="B4819" s="5"/>
    </row>
    <row r="4820" spans="2:2" ht="35.25" customHeight="1" x14ac:dyDescent="0.25">
      <c r="B4820" s="5"/>
    </row>
    <row r="4821" spans="2:2" ht="35.25" customHeight="1" x14ac:dyDescent="0.25">
      <c r="B4821" s="5"/>
    </row>
    <row r="4822" spans="2:2" ht="35.25" customHeight="1" x14ac:dyDescent="0.25">
      <c r="B4822" s="5"/>
    </row>
    <row r="4823" spans="2:2" ht="35.25" customHeight="1" x14ac:dyDescent="0.25">
      <c r="B4823" s="5"/>
    </row>
    <row r="4824" spans="2:2" ht="35.25" customHeight="1" x14ac:dyDescent="0.25">
      <c r="B4824" s="5"/>
    </row>
    <row r="4825" spans="2:2" ht="35.25" customHeight="1" x14ac:dyDescent="0.25">
      <c r="B4825" s="5"/>
    </row>
    <row r="4826" spans="2:2" ht="35.25" customHeight="1" x14ac:dyDescent="0.25">
      <c r="B4826" s="5"/>
    </row>
    <row r="4827" spans="2:2" ht="35.25" customHeight="1" x14ac:dyDescent="0.25">
      <c r="B4827" s="5"/>
    </row>
    <row r="4828" spans="2:2" ht="35.25" customHeight="1" x14ac:dyDescent="0.25">
      <c r="B4828" s="5"/>
    </row>
    <row r="4829" spans="2:2" ht="35.25" customHeight="1" x14ac:dyDescent="0.25">
      <c r="B4829" s="5"/>
    </row>
    <row r="4830" spans="2:2" ht="35.25" customHeight="1" x14ac:dyDescent="0.25">
      <c r="B4830" s="5"/>
    </row>
    <row r="4831" spans="2:2" ht="35.25" customHeight="1" x14ac:dyDescent="0.25">
      <c r="B4831" s="5"/>
    </row>
    <row r="4832" spans="2:2" ht="35.25" customHeight="1" x14ac:dyDescent="0.25">
      <c r="B4832" s="5"/>
    </row>
    <row r="4833" spans="2:2" ht="35.25" customHeight="1" x14ac:dyDescent="0.25">
      <c r="B4833" s="5"/>
    </row>
    <row r="4834" spans="2:2" ht="35.25" customHeight="1" x14ac:dyDescent="0.25">
      <c r="B4834" s="5"/>
    </row>
    <row r="4835" spans="2:2" ht="35.25" customHeight="1" x14ac:dyDescent="0.25">
      <c r="B4835" s="5"/>
    </row>
    <row r="4836" spans="2:2" ht="35.25" customHeight="1" x14ac:dyDescent="0.25">
      <c r="B4836" s="5"/>
    </row>
    <row r="4837" spans="2:2" ht="35.25" customHeight="1" x14ac:dyDescent="0.25">
      <c r="B4837" s="5"/>
    </row>
    <row r="4838" spans="2:2" ht="35.25" customHeight="1" x14ac:dyDescent="0.25">
      <c r="B4838" s="5"/>
    </row>
    <row r="4839" spans="2:2" ht="35.25" customHeight="1" x14ac:dyDescent="0.25">
      <c r="B4839" s="5"/>
    </row>
    <row r="4840" spans="2:2" ht="35.25" customHeight="1" x14ac:dyDescent="0.25">
      <c r="B4840" s="5"/>
    </row>
    <row r="4841" spans="2:2" ht="35.25" customHeight="1" x14ac:dyDescent="0.25">
      <c r="B4841" s="5"/>
    </row>
    <row r="4842" spans="2:2" ht="35.25" customHeight="1" x14ac:dyDescent="0.25">
      <c r="B4842" s="5"/>
    </row>
    <row r="4843" spans="2:2" ht="35.25" customHeight="1" x14ac:dyDescent="0.25">
      <c r="B4843" s="5"/>
    </row>
    <row r="4844" spans="2:2" ht="35.25" customHeight="1" x14ac:dyDescent="0.25">
      <c r="B4844" s="5"/>
    </row>
    <row r="4845" spans="2:2" ht="35.25" customHeight="1" x14ac:dyDescent="0.25">
      <c r="B4845" s="5"/>
    </row>
    <row r="4846" spans="2:2" ht="35.25" customHeight="1" x14ac:dyDescent="0.25">
      <c r="B4846" s="5"/>
    </row>
    <row r="4847" spans="2:2" ht="35.25" customHeight="1" x14ac:dyDescent="0.25">
      <c r="B4847" s="5"/>
    </row>
    <row r="4848" spans="2:2" ht="35.25" customHeight="1" x14ac:dyDescent="0.25">
      <c r="B4848" s="5"/>
    </row>
    <row r="4849" spans="2:2" ht="35.25" customHeight="1" x14ac:dyDescent="0.25">
      <c r="B4849" s="5"/>
    </row>
    <row r="4850" spans="2:2" ht="35.25" customHeight="1" x14ac:dyDescent="0.25">
      <c r="B4850" s="5"/>
    </row>
    <row r="4851" spans="2:2" ht="35.25" customHeight="1" x14ac:dyDescent="0.25">
      <c r="B4851" s="5"/>
    </row>
    <row r="4852" spans="2:2" ht="35.25" customHeight="1" x14ac:dyDescent="0.25">
      <c r="B4852" s="5"/>
    </row>
    <row r="4853" spans="2:2" ht="35.25" customHeight="1" x14ac:dyDescent="0.25">
      <c r="B4853" s="5"/>
    </row>
    <row r="4854" spans="2:2" ht="35.25" customHeight="1" x14ac:dyDescent="0.25">
      <c r="B4854" s="5"/>
    </row>
    <row r="4855" spans="2:2" ht="35.25" customHeight="1" x14ac:dyDescent="0.25">
      <c r="B4855" s="5"/>
    </row>
    <row r="4856" spans="2:2" ht="35.25" customHeight="1" x14ac:dyDescent="0.25">
      <c r="B4856" s="5"/>
    </row>
    <row r="4857" spans="2:2" ht="35.25" customHeight="1" x14ac:dyDescent="0.25">
      <c r="B4857" s="5"/>
    </row>
    <row r="4858" spans="2:2" ht="35.25" customHeight="1" x14ac:dyDescent="0.25">
      <c r="B4858" s="5"/>
    </row>
    <row r="4859" spans="2:2" ht="35.25" customHeight="1" x14ac:dyDescent="0.25">
      <c r="B4859" s="5"/>
    </row>
    <row r="4860" spans="2:2" ht="35.25" customHeight="1" x14ac:dyDescent="0.25">
      <c r="B4860" s="5"/>
    </row>
    <row r="4861" spans="2:2" ht="35.25" customHeight="1" x14ac:dyDescent="0.25">
      <c r="B4861" s="5"/>
    </row>
    <row r="4862" spans="2:2" ht="35.25" customHeight="1" x14ac:dyDescent="0.25">
      <c r="B4862" s="5"/>
    </row>
    <row r="4863" spans="2:2" ht="35.25" customHeight="1" x14ac:dyDescent="0.25">
      <c r="B4863" s="5"/>
    </row>
    <row r="4864" spans="2:2" ht="35.25" customHeight="1" x14ac:dyDescent="0.25">
      <c r="B4864" s="5"/>
    </row>
    <row r="4865" spans="2:2" ht="35.25" customHeight="1" x14ac:dyDescent="0.25">
      <c r="B4865" s="5"/>
    </row>
    <row r="4866" spans="2:2" ht="35.25" customHeight="1" x14ac:dyDescent="0.25">
      <c r="B4866" s="5"/>
    </row>
    <row r="4867" spans="2:2" ht="35.25" customHeight="1" x14ac:dyDescent="0.25">
      <c r="B4867" s="5"/>
    </row>
    <row r="4868" spans="2:2" ht="35.25" customHeight="1" x14ac:dyDescent="0.25">
      <c r="B4868" s="5"/>
    </row>
    <row r="4869" spans="2:2" ht="35.25" customHeight="1" x14ac:dyDescent="0.25">
      <c r="B4869" s="5"/>
    </row>
    <row r="4870" spans="2:2" ht="35.25" customHeight="1" x14ac:dyDescent="0.25">
      <c r="B4870" s="5"/>
    </row>
    <row r="4871" spans="2:2" ht="35.25" customHeight="1" x14ac:dyDescent="0.25">
      <c r="B4871" s="5"/>
    </row>
    <row r="4872" spans="2:2" ht="35.25" customHeight="1" x14ac:dyDescent="0.25">
      <c r="B4872" s="5"/>
    </row>
    <row r="4873" spans="2:2" ht="35.25" customHeight="1" x14ac:dyDescent="0.25">
      <c r="B4873" s="5"/>
    </row>
    <row r="4874" spans="2:2" ht="35.25" customHeight="1" x14ac:dyDescent="0.25">
      <c r="B4874" s="5"/>
    </row>
    <row r="4875" spans="2:2" ht="35.25" customHeight="1" x14ac:dyDescent="0.25">
      <c r="B4875" s="5"/>
    </row>
    <row r="4876" spans="2:2" ht="35.25" customHeight="1" x14ac:dyDescent="0.25">
      <c r="B4876" s="5"/>
    </row>
    <row r="4877" spans="2:2" ht="35.25" customHeight="1" x14ac:dyDescent="0.25">
      <c r="B4877" s="5"/>
    </row>
    <row r="4878" spans="2:2" ht="35.25" customHeight="1" x14ac:dyDescent="0.25">
      <c r="B4878" s="5"/>
    </row>
    <row r="4879" spans="2:2" ht="35.25" customHeight="1" x14ac:dyDescent="0.25">
      <c r="B4879" s="5"/>
    </row>
    <row r="4880" spans="2:2" ht="35.25" customHeight="1" x14ac:dyDescent="0.25">
      <c r="B4880" s="5"/>
    </row>
    <row r="4881" spans="2:2" ht="35.25" customHeight="1" x14ac:dyDescent="0.25">
      <c r="B4881" s="5"/>
    </row>
    <row r="4882" spans="2:2" ht="35.25" customHeight="1" x14ac:dyDescent="0.25">
      <c r="B4882" s="5"/>
    </row>
    <row r="4883" spans="2:2" ht="35.25" customHeight="1" x14ac:dyDescent="0.25">
      <c r="B4883" s="5"/>
    </row>
    <row r="4884" spans="2:2" ht="35.25" customHeight="1" x14ac:dyDescent="0.25">
      <c r="B4884" s="5"/>
    </row>
    <row r="4885" spans="2:2" ht="35.25" customHeight="1" x14ac:dyDescent="0.25">
      <c r="B4885" s="5"/>
    </row>
    <row r="4886" spans="2:2" ht="35.25" customHeight="1" x14ac:dyDescent="0.25">
      <c r="B4886" s="5"/>
    </row>
    <row r="4887" spans="2:2" ht="35.25" customHeight="1" x14ac:dyDescent="0.25">
      <c r="B4887" s="5"/>
    </row>
    <row r="4888" spans="2:2" ht="35.25" customHeight="1" x14ac:dyDescent="0.25">
      <c r="B4888" s="5"/>
    </row>
    <row r="4889" spans="2:2" ht="35.25" customHeight="1" x14ac:dyDescent="0.25">
      <c r="B4889" s="5"/>
    </row>
    <row r="4890" spans="2:2" ht="35.25" customHeight="1" x14ac:dyDescent="0.25">
      <c r="B4890" s="5"/>
    </row>
    <row r="4891" spans="2:2" ht="35.25" customHeight="1" x14ac:dyDescent="0.25">
      <c r="B4891" s="5"/>
    </row>
    <row r="4892" spans="2:2" ht="35.25" customHeight="1" x14ac:dyDescent="0.25">
      <c r="B4892" s="5"/>
    </row>
    <row r="4893" spans="2:2" ht="35.25" customHeight="1" x14ac:dyDescent="0.25">
      <c r="B4893" s="5"/>
    </row>
    <row r="4894" spans="2:2" ht="35.25" customHeight="1" x14ac:dyDescent="0.25">
      <c r="B4894" s="5"/>
    </row>
    <row r="4895" spans="2:2" ht="35.25" customHeight="1" x14ac:dyDescent="0.25">
      <c r="B4895" s="5"/>
    </row>
    <row r="4896" spans="2:2" ht="35.25" customHeight="1" x14ac:dyDescent="0.25">
      <c r="B4896" s="5"/>
    </row>
    <row r="4897" spans="2:2" ht="35.25" customHeight="1" x14ac:dyDescent="0.25">
      <c r="B4897" s="5"/>
    </row>
    <row r="4898" spans="2:2" ht="35.25" customHeight="1" x14ac:dyDescent="0.25">
      <c r="B4898" s="5"/>
    </row>
    <row r="4899" spans="2:2" ht="35.25" customHeight="1" x14ac:dyDescent="0.25">
      <c r="B4899" s="5"/>
    </row>
    <row r="4900" spans="2:2" ht="35.25" customHeight="1" x14ac:dyDescent="0.25">
      <c r="B4900" s="5"/>
    </row>
    <row r="4901" spans="2:2" ht="35.25" customHeight="1" x14ac:dyDescent="0.25">
      <c r="B4901" s="5"/>
    </row>
    <row r="4902" spans="2:2" ht="35.25" customHeight="1" x14ac:dyDescent="0.25">
      <c r="B4902" s="5"/>
    </row>
    <row r="4903" spans="2:2" ht="35.25" customHeight="1" x14ac:dyDescent="0.25">
      <c r="B4903" s="5"/>
    </row>
    <row r="4904" spans="2:2" ht="35.25" customHeight="1" x14ac:dyDescent="0.25">
      <c r="B4904" s="5"/>
    </row>
    <row r="4905" spans="2:2" ht="35.25" customHeight="1" x14ac:dyDescent="0.25">
      <c r="B4905" s="5"/>
    </row>
    <row r="4906" spans="2:2" ht="35.25" customHeight="1" x14ac:dyDescent="0.25">
      <c r="B4906" s="5"/>
    </row>
    <row r="4907" spans="2:2" ht="35.25" customHeight="1" x14ac:dyDescent="0.25">
      <c r="B4907" s="5"/>
    </row>
    <row r="4908" spans="2:2" ht="35.25" customHeight="1" x14ac:dyDescent="0.25">
      <c r="B4908" s="5"/>
    </row>
    <row r="4909" spans="2:2" ht="35.25" customHeight="1" x14ac:dyDescent="0.25">
      <c r="B4909" s="5"/>
    </row>
    <row r="4910" spans="2:2" ht="35.25" customHeight="1" x14ac:dyDescent="0.25">
      <c r="B4910" s="5"/>
    </row>
    <row r="4911" spans="2:2" ht="35.25" customHeight="1" x14ac:dyDescent="0.25">
      <c r="B4911" s="5"/>
    </row>
    <row r="4912" spans="2:2" ht="35.25" customHeight="1" x14ac:dyDescent="0.25">
      <c r="B4912" s="5"/>
    </row>
    <row r="4913" spans="2:2" ht="35.25" customHeight="1" x14ac:dyDescent="0.25">
      <c r="B4913" s="5"/>
    </row>
    <row r="4914" spans="2:2" ht="35.25" customHeight="1" x14ac:dyDescent="0.25">
      <c r="B4914" s="5"/>
    </row>
    <row r="4915" spans="2:2" ht="35.25" customHeight="1" x14ac:dyDescent="0.25">
      <c r="B4915" s="5"/>
    </row>
    <row r="4916" spans="2:2" ht="35.25" customHeight="1" x14ac:dyDescent="0.25">
      <c r="B4916" s="5"/>
    </row>
    <row r="4917" spans="2:2" ht="35.25" customHeight="1" x14ac:dyDescent="0.25">
      <c r="B4917" s="5"/>
    </row>
    <row r="4918" spans="2:2" ht="35.25" customHeight="1" x14ac:dyDescent="0.25">
      <c r="B4918" s="5"/>
    </row>
    <row r="4919" spans="2:2" ht="35.25" customHeight="1" x14ac:dyDescent="0.25">
      <c r="B4919" s="5"/>
    </row>
    <row r="4920" spans="2:2" ht="35.25" customHeight="1" x14ac:dyDescent="0.25">
      <c r="B4920" s="5"/>
    </row>
    <row r="4921" spans="2:2" ht="35.25" customHeight="1" x14ac:dyDescent="0.25">
      <c r="B4921" s="5"/>
    </row>
    <row r="4922" spans="2:2" ht="35.25" customHeight="1" x14ac:dyDescent="0.25">
      <c r="B4922" s="5"/>
    </row>
    <row r="4923" spans="2:2" ht="35.25" customHeight="1" x14ac:dyDescent="0.25">
      <c r="B4923" s="5"/>
    </row>
    <row r="4924" spans="2:2" ht="35.25" customHeight="1" x14ac:dyDescent="0.25">
      <c r="B4924" s="5"/>
    </row>
    <row r="4925" spans="2:2" ht="35.25" customHeight="1" x14ac:dyDescent="0.25">
      <c r="B4925" s="5"/>
    </row>
    <row r="4926" spans="2:2" ht="35.25" customHeight="1" x14ac:dyDescent="0.25">
      <c r="B4926" s="5"/>
    </row>
    <row r="4927" spans="2:2" ht="35.25" customHeight="1" x14ac:dyDescent="0.25">
      <c r="B4927" s="5"/>
    </row>
    <row r="4928" spans="2:2" ht="35.25" customHeight="1" x14ac:dyDescent="0.25">
      <c r="B4928" s="5"/>
    </row>
    <row r="4929" spans="2:2" ht="35.25" customHeight="1" x14ac:dyDescent="0.25">
      <c r="B4929" s="5"/>
    </row>
    <row r="4930" spans="2:2" ht="35.25" customHeight="1" x14ac:dyDescent="0.25">
      <c r="B4930" s="5"/>
    </row>
    <row r="4931" spans="2:2" ht="35.25" customHeight="1" x14ac:dyDescent="0.25">
      <c r="B4931" s="5"/>
    </row>
    <row r="4932" spans="2:2" ht="35.25" customHeight="1" x14ac:dyDescent="0.25">
      <c r="B4932" s="5"/>
    </row>
    <row r="4933" spans="2:2" ht="35.25" customHeight="1" x14ac:dyDescent="0.25">
      <c r="B4933" s="5"/>
    </row>
    <row r="4934" spans="2:2" ht="35.25" customHeight="1" x14ac:dyDescent="0.25">
      <c r="B4934" s="5"/>
    </row>
    <row r="4935" spans="2:2" ht="35.25" customHeight="1" x14ac:dyDescent="0.25">
      <c r="B4935" s="5"/>
    </row>
    <row r="4936" spans="2:2" ht="35.25" customHeight="1" x14ac:dyDescent="0.25">
      <c r="B4936" s="5"/>
    </row>
    <row r="4937" spans="2:2" ht="35.25" customHeight="1" x14ac:dyDescent="0.25">
      <c r="B4937" s="5"/>
    </row>
    <row r="4938" spans="2:2" ht="35.25" customHeight="1" x14ac:dyDescent="0.25">
      <c r="B4938" s="5"/>
    </row>
    <row r="4939" spans="2:2" ht="35.25" customHeight="1" x14ac:dyDescent="0.25">
      <c r="B4939" s="5"/>
    </row>
    <row r="4940" spans="2:2" ht="35.25" customHeight="1" x14ac:dyDescent="0.25">
      <c r="B4940" s="5"/>
    </row>
    <row r="4941" spans="2:2" ht="35.25" customHeight="1" x14ac:dyDescent="0.25">
      <c r="B4941" s="5"/>
    </row>
    <row r="4942" spans="2:2" ht="35.25" customHeight="1" x14ac:dyDescent="0.25">
      <c r="B4942" s="5"/>
    </row>
    <row r="4943" spans="2:2" ht="35.25" customHeight="1" x14ac:dyDescent="0.25">
      <c r="B4943" s="5"/>
    </row>
    <row r="4944" spans="2:2" ht="35.25" customHeight="1" x14ac:dyDescent="0.25">
      <c r="B4944" s="5"/>
    </row>
    <row r="4945" spans="2:2" ht="35.25" customHeight="1" x14ac:dyDescent="0.25">
      <c r="B4945" s="5"/>
    </row>
    <row r="4946" spans="2:2" ht="35.25" customHeight="1" x14ac:dyDescent="0.25">
      <c r="B4946" s="5"/>
    </row>
    <row r="4947" spans="2:2" ht="35.25" customHeight="1" x14ac:dyDescent="0.25">
      <c r="B4947" s="5"/>
    </row>
    <row r="4948" spans="2:2" ht="35.25" customHeight="1" x14ac:dyDescent="0.25">
      <c r="B4948" s="5"/>
    </row>
    <row r="4949" spans="2:2" ht="35.25" customHeight="1" x14ac:dyDescent="0.25">
      <c r="B4949" s="5"/>
    </row>
    <row r="4950" spans="2:2" ht="35.25" customHeight="1" x14ac:dyDescent="0.25">
      <c r="B4950" s="5"/>
    </row>
    <row r="4951" spans="2:2" ht="35.25" customHeight="1" x14ac:dyDescent="0.25">
      <c r="B4951" s="5"/>
    </row>
    <row r="4952" spans="2:2" ht="35.25" customHeight="1" x14ac:dyDescent="0.25">
      <c r="B4952" s="5"/>
    </row>
    <row r="4953" spans="2:2" ht="35.25" customHeight="1" x14ac:dyDescent="0.25">
      <c r="B4953" s="5"/>
    </row>
    <row r="4954" spans="2:2" ht="35.25" customHeight="1" x14ac:dyDescent="0.25">
      <c r="B4954" s="5"/>
    </row>
    <row r="4955" spans="2:2" ht="35.25" customHeight="1" x14ac:dyDescent="0.25">
      <c r="B4955" s="5"/>
    </row>
    <row r="4956" spans="2:2" ht="35.25" customHeight="1" x14ac:dyDescent="0.25">
      <c r="B4956" s="5"/>
    </row>
    <row r="4957" spans="2:2" ht="35.25" customHeight="1" x14ac:dyDescent="0.25">
      <c r="B4957" s="5"/>
    </row>
    <row r="4958" spans="2:2" ht="35.25" customHeight="1" x14ac:dyDescent="0.25">
      <c r="B4958" s="5"/>
    </row>
    <row r="4959" spans="2:2" ht="35.25" customHeight="1" x14ac:dyDescent="0.25">
      <c r="B4959" s="5"/>
    </row>
    <row r="4960" spans="2:2" ht="35.25" customHeight="1" x14ac:dyDescent="0.25">
      <c r="B4960" s="5"/>
    </row>
    <row r="4961" spans="2:2" ht="35.25" customHeight="1" x14ac:dyDescent="0.25">
      <c r="B4961" s="5"/>
    </row>
    <row r="4962" spans="2:2" ht="35.25" customHeight="1" x14ac:dyDescent="0.25">
      <c r="B4962" s="5"/>
    </row>
    <row r="4963" spans="2:2" ht="35.25" customHeight="1" x14ac:dyDescent="0.25">
      <c r="B4963" s="5"/>
    </row>
    <row r="4964" spans="2:2" ht="35.25" customHeight="1" x14ac:dyDescent="0.25">
      <c r="B4964" s="5"/>
    </row>
    <row r="4965" spans="2:2" ht="35.25" customHeight="1" x14ac:dyDescent="0.25">
      <c r="B4965" s="5"/>
    </row>
    <row r="4966" spans="2:2" ht="35.25" customHeight="1" x14ac:dyDescent="0.25">
      <c r="B4966" s="5"/>
    </row>
    <row r="4967" spans="2:2" ht="35.25" customHeight="1" x14ac:dyDescent="0.25">
      <c r="B4967" s="5"/>
    </row>
    <row r="4968" spans="2:2" ht="35.25" customHeight="1" x14ac:dyDescent="0.25">
      <c r="B4968" s="5"/>
    </row>
    <row r="4969" spans="2:2" ht="35.25" customHeight="1" x14ac:dyDescent="0.25">
      <c r="B4969" s="5"/>
    </row>
    <row r="4970" spans="2:2" ht="35.25" customHeight="1" x14ac:dyDescent="0.25">
      <c r="B4970" s="5"/>
    </row>
    <row r="4971" spans="2:2" ht="35.25" customHeight="1" x14ac:dyDescent="0.25">
      <c r="B4971" s="5"/>
    </row>
    <row r="4972" spans="2:2" ht="35.25" customHeight="1" x14ac:dyDescent="0.25">
      <c r="B4972" s="5"/>
    </row>
    <row r="4973" spans="2:2" ht="35.25" customHeight="1" x14ac:dyDescent="0.25">
      <c r="B4973" s="5"/>
    </row>
    <row r="4974" spans="2:2" ht="35.25" customHeight="1" x14ac:dyDescent="0.25">
      <c r="B4974" s="5"/>
    </row>
    <row r="4975" spans="2:2" ht="35.25" customHeight="1" x14ac:dyDescent="0.25">
      <c r="B4975" s="5"/>
    </row>
    <row r="4976" spans="2:2" ht="35.25" customHeight="1" x14ac:dyDescent="0.25">
      <c r="B4976" s="5"/>
    </row>
    <row r="4977" spans="2:2" ht="35.25" customHeight="1" x14ac:dyDescent="0.25">
      <c r="B4977" s="5"/>
    </row>
    <row r="4978" spans="2:2" ht="35.25" customHeight="1" x14ac:dyDescent="0.25">
      <c r="B4978" s="5"/>
    </row>
    <row r="4979" spans="2:2" ht="35.25" customHeight="1" x14ac:dyDescent="0.25">
      <c r="B4979" s="5"/>
    </row>
    <row r="4980" spans="2:2" ht="35.25" customHeight="1" x14ac:dyDescent="0.25">
      <c r="B4980" s="5"/>
    </row>
    <row r="4981" spans="2:2" ht="35.25" customHeight="1" x14ac:dyDescent="0.25">
      <c r="B4981" s="5"/>
    </row>
    <row r="4982" spans="2:2" ht="35.25" customHeight="1" x14ac:dyDescent="0.25">
      <c r="B4982" s="5"/>
    </row>
    <row r="4983" spans="2:2" ht="35.25" customHeight="1" x14ac:dyDescent="0.25">
      <c r="B4983" s="5"/>
    </row>
    <row r="4984" spans="2:2" ht="35.25" customHeight="1" x14ac:dyDescent="0.25">
      <c r="B4984" s="5"/>
    </row>
    <row r="4985" spans="2:2" ht="35.25" customHeight="1" x14ac:dyDescent="0.25">
      <c r="B4985" s="5"/>
    </row>
    <row r="4986" spans="2:2" ht="35.25" customHeight="1" x14ac:dyDescent="0.25">
      <c r="B4986" s="5"/>
    </row>
    <row r="4987" spans="2:2" ht="35.25" customHeight="1" x14ac:dyDescent="0.25">
      <c r="B4987" s="5"/>
    </row>
    <row r="4988" spans="2:2" ht="35.25" customHeight="1" x14ac:dyDescent="0.25">
      <c r="B4988" s="5"/>
    </row>
    <row r="4989" spans="2:2" ht="35.25" customHeight="1" x14ac:dyDescent="0.25">
      <c r="B4989" s="5"/>
    </row>
    <row r="4990" spans="2:2" ht="35.25" customHeight="1" x14ac:dyDescent="0.25">
      <c r="B4990" s="5"/>
    </row>
    <row r="4991" spans="2:2" ht="35.25" customHeight="1" x14ac:dyDescent="0.25">
      <c r="B4991" s="5"/>
    </row>
    <row r="4992" spans="2:2" ht="35.25" customHeight="1" x14ac:dyDescent="0.25">
      <c r="B4992" s="5"/>
    </row>
    <row r="4993" spans="2:2" ht="35.25" customHeight="1" x14ac:dyDescent="0.25">
      <c r="B4993" s="5"/>
    </row>
    <row r="4994" spans="2:2" ht="35.25" customHeight="1" x14ac:dyDescent="0.25">
      <c r="B4994" s="5"/>
    </row>
    <row r="4995" spans="2:2" ht="35.25" customHeight="1" x14ac:dyDescent="0.25">
      <c r="B4995" s="5"/>
    </row>
    <row r="4996" spans="2:2" ht="35.25" customHeight="1" x14ac:dyDescent="0.25">
      <c r="B4996" s="5"/>
    </row>
    <row r="4997" spans="2:2" ht="35.25" customHeight="1" x14ac:dyDescent="0.25">
      <c r="B4997" s="5"/>
    </row>
    <row r="4998" spans="2:2" ht="35.25" customHeight="1" x14ac:dyDescent="0.25">
      <c r="B4998" s="5"/>
    </row>
    <row r="4999" spans="2:2" ht="35.25" customHeight="1" x14ac:dyDescent="0.25">
      <c r="B4999" s="5"/>
    </row>
    <row r="5000" spans="2:2" ht="35.25" customHeight="1" x14ac:dyDescent="0.25">
      <c r="B5000" s="5"/>
    </row>
    <row r="5001" spans="2:2" ht="35.25" customHeight="1" x14ac:dyDescent="0.25">
      <c r="B5001" s="5"/>
    </row>
    <row r="5002" spans="2:2" ht="35.25" customHeight="1" x14ac:dyDescent="0.25">
      <c r="B5002" s="5"/>
    </row>
    <row r="5003" spans="2:2" ht="35.25" customHeight="1" x14ac:dyDescent="0.25">
      <c r="B5003" s="5"/>
    </row>
    <row r="5004" spans="2:2" ht="35.25" customHeight="1" x14ac:dyDescent="0.25">
      <c r="B5004" s="5"/>
    </row>
    <row r="5005" spans="2:2" ht="35.25" customHeight="1" x14ac:dyDescent="0.25">
      <c r="B5005" s="5"/>
    </row>
    <row r="5006" spans="2:2" ht="35.25" customHeight="1" x14ac:dyDescent="0.25">
      <c r="B5006" s="5"/>
    </row>
    <row r="5007" spans="2:2" ht="35.25" customHeight="1" x14ac:dyDescent="0.25">
      <c r="B5007" s="5"/>
    </row>
    <row r="5008" spans="2:2" ht="35.25" customHeight="1" x14ac:dyDescent="0.25">
      <c r="B5008" s="5"/>
    </row>
    <row r="5009" spans="2:2" ht="35.25" customHeight="1" x14ac:dyDescent="0.25">
      <c r="B5009" s="5"/>
    </row>
    <row r="5010" spans="2:2" ht="35.25" customHeight="1" x14ac:dyDescent="0.25">
      <c r="B5010" s="5"/>
    </row>
    <row r="5011" spans="2:2" ht="35.25" customHeight="1" x14ac:dyDescent="0.25">
      <c r="B5011" s="5"/>
    </row>
    <row r="5012" spans="2:2" ht="35.25" customHeight="1" x14ac:dyDescent="0.25">
      <c r="B5012" s="5"/>
    </row>
    <row r="5013" spans="2:2" ht="35.25" customHeight="1" x14ac:dyDescent="0.25">
      <c r="B5013" s="5"/>
    </row>
    <row r="5014" spans="2:2" ht="35.25" customHeight="1" x14ac:dyDescent="0.25">
      <c r="B5014" s="5"/>
    </row>
    <row r="5015" spans="2:2" ht="35.25" customHeight="1" x14ac:dyDescent="0.25">
      <c r="B5015" s="5"/>
    </row>
    <row r="5016" spans="2:2" ht="35.25" customHeight="1" x14ac:dyDescent="0.25">
      <c r="B5016" s="5"/>
    </row>
    <row r="5017" spans="2:2" ht="35.25" customHeight="1" x14ac:dyDescent="0.25">
      <c r="B5017" s="5"/>
    </row>
    <row r="5018" spans="2:2" ht="35.25" customHeight="1" x14ac:dyDescent="0.25">
      <c r="B5018" s="5"/>
    </row>
    <row r="5019" spans="2:2" ht="35.25" customHeight="1" x14ac:dyDescent="0.25">
      <c r="B5019" s="5"/>
    </row>
    <row r="5020" spans="2:2" ht="35.25" customHeight="1" x14ac:dyDescent="0.25">
      <c r="B5020" s="5"/>
    </row>
    <row r="5021" spans="2:2" ht="35.25" customHeight="1" x14ac:dyDescent="0.25">
      <c r="B5021" s="5"/>
    </row>
    <row r="5022" spans="2:2" ht="35.25" customHeight="1" x14ac:dyDescent="0.25">
      <c r="B5022" s="5"/>
    </row>
    <row r="5023" spans="2:2" ht="35.25" customHeight="1" x14ac:dyDescent="0.25">
      <c r="B5023" s="5"/>
    </row>
    <row r="5024" spans="2:2" ht="35.25" customHeight="1" x14ac:dyDescent="0.25">
      <c r="B5024" s="5"/>
    </row>
    <row r="5025" spans="2:2" ht="35.25" customHeight="1" x14ac:dyDescent="0.25">
      <c r="B5025" s="5"/>
    </row>
    <row r="5026" spans="2:2" ht="35.25" customHeight="1" x14ac:dyDescent="0.25">
      <c r="B5026" s="5"/>
    </row>
    <row r="5027" spans="2:2" ht="35.25" customHeight="1" x14ac:dyDescent="0.25">
      <c r="B5027" s="5"/>
    </row>
    <row r="5028" spans="2:2" ht="35.25" customHeight="1" x14ac:dyDescent="0.25">
      <c r="B5028" s="5"/>
    </row>
    <row r="5029" spans="2:2" ht="35.25" customHeight="1" x14ac:dyDescent="0.25">
      <c r="B5029" s="5"/>
    </row>
    <row r="5030" spans="2:2" ht="35.25" customHeight="1" x14ac:dyDescent="0.25">
      <c r="B5030" s="5"/>
    </row>
    <row r="5031" spans="2:2" ht="35.25" customHeight="1" x14ac:dyDescent="0.25">
      <c r="B5031" s="5"/>
    </row>
    <row r="5032" spans="2:2" ht="35.25" customHeight="1" x14ac:dyDescent="0.25">
      <c r="B5032" s="5"/>
    </row>
    <row r="5033" spans="2:2" ht="35.25" customHeight="1" x14ac:dyDescent="0.25">
      <c r="B5033" s="5"/>
    </row>
    <row r="5034" spans="2:2" ht="35.25" customHeight="1" x14ac:dyDescent="0.25">
      <c r="B5034" s="5"/>
    </row>
    <row r="5035" spans="2:2" ht="35.25" customHeight="1" x14ac:dyDescent="0.25">
      <c r="B5035" s="5"/>
    </row>
    <row r="5036" spans="2:2" ht="35.25" customHeight="1" x14ac:dyDescent="0.25">
      <c r="B5036" s="5"/>
    </row>
    <row r="5037" spans="2:2" ht="35.25" customHeight="1" x14ac:dyDescent="0.25">
      <c r="B5037" s="5"/>
    </row>
    <row r="5038" spans="2:2" ht="35.25" customHeight="1" x14ac:dyDescent="0.25">
      <c r="B5038" s="5"/>
    </row>
    <row r="5039" spans="2:2" ht="35.25" customHeight="1" x14ac:dyDescent="0.25">
      <c r="B5039" s="5"/>
    </row>
    <row r="5040" spans="2:2" ht="35.25" customHeight="1" x14ac:dyDescent="0.25">
      <c r="B5040" s="5"/>
    </row>
    <row r="5041" spans="2:2" ht="35.25" customHeight="1" x14ac:dyDescent="0.25">
      <c r="B5041" s="5"/>
    </row>
    <row r="5042" spans="2:2" ht="35.25" customHeight="1" x14ac:dyDescent="0.25">
      <c r="B5042" s="5"/>
    </row>
    <row r="5043" spans="2:2" ht="35.25" customHeight="1" x14ac:dyDescent="0.25">
      <c r="B5043" s="5"/>
    </row>
    <row r="5044" spans="2:2" ht="35.25" customHeight="1" x14ac:dyDescent="0.25">
      <c r="B5044" s="5"/>
    </row>
    <row r="5045" spans="2:2" ht="35.25" customHeight="1" x14ac:dyDescent="0.25">
      <c r="B5045" s="5"/>
    </row>
    <row r="5046" spans="2:2" ht="35.25" customHeight="1" x14ac:dyDescent="0.25">
      <c r="B5046" s="5"/>
    </row>
    <row r="5047" spans="2:2" ht="35.25" customHeight="1" x14ac:dyDescent="0.25">
      <c r="B5047" s="5"/>
    </row>
    <row r="5048" spans="2:2" ht="35.25" customHeight="1" x14ac:dyDescent="0.25">
      <c r="B5048" s="5"/>
    </row>
    <row r="5049" spans="2:2" ht="35.25" customHeight="1" x14ac:dyDescent="0.25">
      <c r="B5049" s="5"/>
    </row>
    <row r="5050" spans="2:2" ht="35.25" customHeight="1" x14ac:dyDescent="0.25">
      <c r="B5050" s="5"/>
    </row>
    <row r="5051" spans="2:2" ht="35.25" customHeight="1" x14ac:dyDescent="0.25">
      <c r="B5051" s="5"/>
    </row>
    <row r="5052" spans="2:2" ht="35.25" customHeight="1" x14ac:dyDescent="0.25">
      <c r="B5052" s="5"/>
    </row>
    <row r="5053" spans="2:2" ht="35.25" customHeight="1" x14ac:dyDescent="0.25">
      <c r="B5053" s="5"/>
    </row>
    <row r="5054" spans="2:2" ht="35.25" customHeight="1" x14ac:dyDescent="0.25">
      <c r="B5054" s="5"/>
    </row>
    <row r="5055" spans="2:2" ht="35.25" customHeight="1" x14ac:dyDescent="0.25">
      <c r="B5055" s="5"/>
    </row>
    <row r="5056" spans="2:2" ht="35.25" customHeight="1" x14ac:dyDescent="0.25">
      <c r="B5056" s="5"/>
    </row>
    <row r="5057" spans="2:2" ht="35.25" customHeight="1" x14ac:dyDescent="0.25">
      <c r="B5057" s="5"/>
    </row>
    <row r="5058" spans="2:2" ht="35.25" customHeight="1" x14ac:dyDescent="0.25">
      <c r="B5058" s="5"/>
    </row>
    <row r="5059" spans="2:2" ht="35.25" customHeight="1" x14ac:dyDescent="0.25">
      <c r="B5059" s="5"/>
    </row>
    <row r="5060" spans="2:2" ht="35.25" customHeight="1" x14ac:dyDescent="0.25">
      <c r="B5060" s="5"/>
    </row>
    <row r="5061" spans="2:2" ht="35.25" customHeight="1" x14ac:dyDescent="0.25">
      <c r="B5061" s="5"/>
    </row>
    <row r="5062" spans="2:2" ht="35.25" customHeight="1" x14ac:dyDescent="0.25">
      <c r="B5062" s="5"/>
    </row>
    <row r="5063" spans="2:2" ht="35.25" customHeight="1" x14ac:dyDescent="0.25">
      <c r="B5063" s="5"/>
    </row>
    <row r="5064" spans="2:2" ht="35.25" customHeight="1" x14ac:dyDescent="0.25">
      <c r="B5064" s="5"/>
    </row>
    <row r="5065" spans="2:2" ht="35.25" customHeight="1" x14ac:dyDescent="0.25">
      <c r="B5065" s="5"/>
    </row>
    <row r="5066" spans="2:2" ht="35.25" customHeight="1" x14ac:dyDescent="0.25">
      <c r="B5066" s="5"/>
    </row>
    <row r="5067" spans="2:2" ht="35.25" customHeight="1" x14ac:dyDescent="0.25">
      <c r="B5067" s="5"/>
    </row>
    <row r="5068" spans="2:2" ht="35.25" customHeight="1" x14ac:dyDescent="0.25">
      <c r="B5068" s="5"/>
    </row>
    <row r="5069" spans="2:2" ht="35.25" customHeight="1" x14ac:dyDescent="0.25">
      <c r="B5069" s="5"/>
    </row>
    <row r="5070" spans="2:2" ht="35.25" customHeight="1" x14ac:dyDescent="0.25">
      <c r="B5070" s="5"/>
    </row>
    <row r="5071" spans="2:2" ht="35.25" customHeight="1" x14ac:dyDescent="0.25">
      <c r="B5071" s="5"/>
    </row>
    <row r="5072" spans="2:2" ht="35.25" customHeight="1" x14ac:dyDescent="0.25">
      <c r="B5072" s="5"/>
    </row>
    <row r="5073" spans="2:2" ht="35.25" customHeight="1" x14ac:dyDescent="0.25">
      <c r="B5073" s="5"/>
    </row>
    <row r="5074" spans="2:2" ht="35.25" customHeight="1" x14ac:dyDescent="0.25">
      <c r="B5074" s="5"/>
    </row>
    <row r="5075" spans="2:2" ht="35.25" customHeight="1" x14ac:dyDescent="0.25">
      <c r="B5075" s="5"/>
    </row>
    <row r="5076" spans="2:2" ht="35.25" customHeight="1" x14ac:dyDescent="0.25">
      <c r="B5076" s="5"/>
    </row>
    <row r="5077" spans="2:2" ht="35.25" customHeight="1" x14ac:dyDescent="0.25">
      <c r="B5077" s="5"/>
    </row>
    <row r="5078" spans="2:2" ht="35.25" customHeight="1" x14ac:dyDescent="0.25">
      <c r="B5078" s="5"/>
    </row>
    <row r="5079" spans="2:2" ht="35.25" customHeight="1" x14ac:dyDescent="0.25">
      <c r="B5079" s="5"/>
    </row>
    <row r="5080" spans="2:2" ht="35.25" customHeight="1" x14ac:dyDescent="0.25">
      <c r="B5080" s="5"/>
    </row>
    <row r="5081" spans="2:2" ht="35.25" customHeight="1" x14ac:dyDescent="0.25">
      <c r="B5081" s="5"/>
    </row>
    <row r="5082" spans="2:2" ht="35.25" customHeight="1" x14ac:dyDescent="0.25">
      <c r="B5082" s="5"/>
    </row>
    <row r="5083" spans="2:2" ht="35.25" customHeight="1" x14ac:dyDescent="0.25">
      <c r="B5083" s="5"/>
    </row>
    <row r="5084" spans="2:2" ht="35.25" customHeight="1" x14ac:dyDescent="0.25">
      <c r="B5084" s="5"/>
    </row>
    <row r="5085" spans="2:2" ht="35.25" customHeight="1" x14ac:dyDescent="0.25">
      <c r="B5085" s="5"/>
    </row>
    <row r="5086" spans="2:2" ht="35.25" customHeight="1" x14ac:dyDescent="0.25">
      <c r="B5086" s="5"/>
    </row>
    <row r="5087" spans="2:2" ht="35.25" customHeight="1" x14ac:dyDescent="0.25">
      <c r="B5087" s="5"/>
    </row>
    <row r="5088" spans="2:2" ht="35.25" customHeight="1" x14ac:dyDescent="0.25">
      <c r="B5088" s="5"/>
    </row>
    <row r="5089" spans="2:2" ht="35.25" customHeight="1" x14ac:dyDescent="0.25">
      <c r="B5089" s="5"/>
    </row>
    <row r="5090" spans="2:2" ht="35.25" customHeight="1" x14ac:dyDescent="0.25">
      <c r="B5090" s="5"/>
    </row>
    <row r="5091" spans="2:2" ht="35.25" customHeight="1" x14ac:dyDescent="0.25">
      <c r="B5091" s="5"/>
    </row>
    <row r="5092" spans="2:2" ht="35.25" customHeight="1" x14ac:dyDescent="0.25">
      <c r="B5092" s="5"/>
    </row>
    <row r="5093" spans="2:2" ht="35.25" customHeight="1" x14ac:dyDescent="0.25">
      <c r="B5093" s="5"/>
    </row>
    <row r="5094" spans="2:2" ht="35.25" customHeight="1" x14ac:dyDescent="0.25">
      <c r="B5094" s="5"/>
    </row>
    <row r="5095" spans="2:2" ht="35.25" customHeight="1" x14ac:dyDescent="0.25">
      <c r="B5095" s="5"/>
    </row>
    <row r="5096" spans="2:2" ht="35.25" customHeight="1" x14ac:dyDescent="0.25">
      <c r="B5096" s="5"/>
    </row>
    <row r="5097" spans="2:2" ht="35.25" customHeight="1" x14ac:dyDescent="0.25">
      <c r="B5097" s="5"/>
    </row>
    <row r="5098" spans="2:2" ht="35.25" customHeight="1" x14ac:dyDescent="0.25">
      <c r="B5098" s="5"/>
    </row>
    <row r="5099" spans="2:2" ht="35.25" customHeight="1" x14ac:dyDescent="0.25">
      <c r="B5099" s="5"/>
    </row>
    <row r="5100" spans="2:2" ht="35.25" customHeight="1" x14ac:dyDescent="0.25">
      <c r="B5100" s="5"/>
    </row>
    <row r="5101" spans="2:2" ht="35.25" customHeight="1" x14ac:dyDescent="0.25">
      <c r="B5101" s="5"/>
    </row>
    <row r="5102" spans="2:2" ht="35.25" customHeight="1" x14ac:dyDescent="0.25">
      <c r="B5102" s="5"/>
    </row>
    <row r="5103" spans="2:2" ht="35.25" customHeight="1" x14ac:dyDescent="0.25">
      <c r="B5103" s="5"/>
    </row>
    <row r="5104" spans="2:2" ht="35.25" customHeight="1" x14ac:dyDescent="0.25">
      <c r="B5104" s="5"/>
    </row>
    <row r="5105" spans="2:2" ht="35.25" customHeight="1" x14ac:dyDescent="0.25">
      <c r="B5105" s="5"/>
    </row>
    <row r="5106" spans="2:2" ht="35.25" customHeight="1" x14ac:dyDescent="0.25">
      <c r="B5106" s="5"/>
    </row>
    <row r="5107" spans="2:2" ht="35.25" customHeight="1" x14ac:dyDescent="0.25">
      <c r="B5107" s="5"/>
    </row>
    <row r="5108" spans="2:2" ht="35.25" customHeight="1" x14ac:dyDescent="0.25">
      <c r="B5108" s="5"/>
    </row>
    <row r="5109" spans="2:2" ht="35.25" customHeight="1" x14ac:dyDescent="0.25">
      <c r="B5109" s="5"/>
    </row>
    <row r="5110" spans="2:2" ht="35.25" customHeight="1" x14ac:dyDescent="0.25">
      <c r="B5110" s="5"/>
    </row>
    <row r="5111" spans="2:2" ht="35.25" customHeight="1" x14ac:dyDescent="0.25">
      <c r="B5111" s="5"/>
    </row>
    <row r="5112" spans="2:2" ht="35.25" customHeight="1" x14ac:dyDescent="0.25">
      <c r="B5112" s="5"/>
    </row>
    <row r="5113" spans="2:2" ht="35.25" customHeight="1" x14ac:dyDescent="0.25">
      <c r="B5113" s="5"/>
    </row>
    <row r="5114" spans="2:2" ht="35.25" customHeight="1" x14ac:dyDescent="0.25">
      <c r="B5114" s="5"/>
    </row>
    <row r="5115" spans="2:2" ht="35.25" customHeight="1" x14ac:dyDescent="0.25">
      <c r="B5115" s="5"/>
    </row>
    <row r="5116" spans="2:2" ht="35.25" customHeight="1" x14ac:dyDescent="0.25">
      <c r="B5116" s="5"/>
    </row>
    <row r="5117" spans="2:2" ht="35.25" customHeight="1" x14ac:dyDescent="0.25">
      <c r="B5117" s="5"/>
    </row>
    <row r="5118" spans="2:2" ht="35.25" customHeight="1" x14ac:dyDescent="0.25">
      <c r="B5118" s="5"/>
    </row>
    <row r="5119" spans="2:2" ht="35.25" customHeight="1" x14ac:dyDescent="0.25">
      <c r="B5119" s="5"/>
    </row>
    <row r="5120" spans="2:2" ht="35.25" customHeight="1" x14ac:dyDescent="0.25">
      <c r="B5120" s="5"/>
    </row>
    <row r="5121" spans="2:2" ht="35.25" customHeight="1" x14ac:dyDescent="0.25">
      <c r="B5121" s="5"/>
    </row>
    <row r="5122" spans="2:2" ht="35.25" customHeight="1" x14ac:dyDescent="0.25">
      <c r="B5122" s="5"/>
    </row>
    <row r="5123" spans="2:2" ht="35.25" customHeight="1" x14ac:dyDescent="0.25">
      <c r="B5123" s="5"/>
    </row>
    <row r="5124" spans="2:2" ht="35.25" customHeight="1" x14ac:dyDescent="0.25">
      <c r="B5124" s="5"/>
    </row>
    <row r="5125" spans="2:2" ht="35.25" customHeight="1" x14ac:dyDescent="0.25">
      <c r="B5125" s="5"/>
    </row>
    <row r="5126" spans="2:2" ht="35.25" customHeight="1" x14ac:dyDescent="0.25">
      <c r="B5126" s="5"/>
    </row>
    <row r="5127" spans="2:2" ht="35.25" customHeight="1" x14ac:dyDescent="0.25">
      <c r="B5127" s="5"/>
    </row>
    <row r="5128" spans="2:2" ht="35.25" customHeight="1" x14ac:dyDescent="0.25">
      <c r="B5128" s="5"/>
    </row>
    <row r="5129" spans="2:2" ht="35.25" customHeight="1" x14ac:dyDescent="0.25">
      <c r="B5129" s="5"/>
    </row>
    <row r="5130" spans="2:2" ht="35.25" customHeight="1" x14ac:dyDescent="0.25">
      <c r="B5130" s="5"/>
    </row>
    <row r="5131" spans="2:2" ht="35.25" customHeight="1" x14ac:dyDescent="0.25">
      <c r="B5131" s="5"/>
    </row>
    <row r="5132" spans="2:2" ht="35.25" customHeight="1" x14ac:dyDescent="0.25">
      <c r="B5132" s="5"/>
    </row>
    <row r="5133" spans="2:2" ht="35.25" customHeight="1" x14ac:dyDescent="0.25">
      <c r="B5133" s="5"/>
    </row>
    <row r="5134" spans="2:2" ht="35.25" customHeight="1" x14ac:dyDescent="0.25">
      <c r="B5134" s="5"/>
    </row>
    <row r="5135" spans="2:2" ht="35.25" customHeight="1" x14ac:dyDescent="0.25">
      <c r="B5135" s="5"/>
    </row>
    <row r="5136" spans="2:2" ht="35.25" customHeight="1" x14ac:dyDescent="0.25">
      <c r="B5136" s="5"/>
    </row>
    <row r="5137" spans="2:2" ht="35.25" customHeight="1" x14ac:dyDescent="0.25">
      <c r="B5137" s="5"/>
    </row>
    <row r="5138" spans="2:2" ht="35.25" customHeight="1" x14ac:dyDescent="0.25">
      <c r="B5138" s="5"/>
    </row>
    <row r="5139" spans="2:2" ht="35.25" customHeight="1" x14ac:dyDescent="0.25">
      <c r="B5139" s="5"/>
    </row>
    <row r="5140" spans="2:2" ht="35.25" customHeight="1" x14ac:dyDescent="0.25">
      <c r="B5140" s="5"/>
    </row>
    <row r="5141" spans="2:2" ht="35.25" customHeight="1" x14ac:dyDescent="0.25">
      <c r="B5141" s="5"/>
    </row>
    <row r="5142" spans="2:2" ht="35.25" customHeight="1" x14ac:dyDescent="0.25">
      <c r="B5142" s="5"/>
    </row>
    <row r="5143" spans="2:2" ht="35.25" customHeight="1" x14ac:dyDescent="0.25">
      <c r="B5143" s="5"/>
    </row>
    <row r="5144" spans="2:2" ht="35.25" customHeight="1" x14ac:dyDescent="0.25">
      <c r="B5144" s="5"/>
    </row>
    <row r="5145" spans="2:2" ht="35.25" customHeight="1" x14ac:dyDescent="0.25">
      <c r="B5145" s="5"/>
    </row>
    <row r="5146" spans="2:2" ht="35.25" customHeight="1" x14ac:dyDescent="0.25">
      <c r="B5146" s="5"/>
    </row>
    <row r="5147" spans="2:2" ht="35.25" customHeight="1" x14ac:dyDescent="0.25">
      <c r="B5147" s="5"/>
    </row>
    <row r="5148" spans="2:2" ht="35.25" customHeight="1" x14ac:dyDescent="0.25">
      <c r="B5148" s="5"/>
    </row>
    <row r="5149" spans="2:2" ht="35.25" customHeight="1" x14ac:dyDescent="0.25">
      <c r="B5149" s="5"/>
    </row>
    <row r="5150" spans="2:2" ht="35.25" customHeight="1" x14ac:dyDescent="0.25">
      <c r="B5150" s="5"/>
    </row>
    <row r="5151" spans="2:2" ht="35.25" customHeight="1" x14ac:dyDescent="0.25">
      <c r="B5151" s="5"/>
    </row>
    <row r="5152" spans="2:2" ht="35.25" customHeight="1" x14ac:dyDescent="0.25">
      <c r="B5152" s="5"/>
    </row>
    <row r="5153" spans="2:2" ht="35.25" customHeight="1" x14ac:dyDescent="0.25">
      <c r="B5153" s="5"/>
    </row>
    <row r="5154" spans="2:2" ht="35.25" customHeight="1" x14ac:dyDescent="0.25">
      <c r="B5154" s="5"/>
    </row>
    <row r="5155" spans="2:2" ht="35.25" customHeight="1" x14ac:dyDescent="0.25">
      <c r="B5155" s="5"/>
    </row>
    <row r="5156" spans="2:2" ht="35.25" customHeight="1" x14ac:dyDescent="0.25">
      <c r="B5156" s="5"/>
    </row>
    <row r="5157" spans="2:2" ht="35.25" customHeight="1" x14ac:dyDescent="0.25">
      <c r="B5157" s="5"/>
    </row>
    <row r="5158" spans="2:2" ht="35.25" customHeight="1" x14ac:dyDescent="0.25">
      <c r="B5158" s="5"/>
    </row>
    <row r="5159" spans="2:2" ht="35.25" customHeight="1" x14ac:dyDescent="0.25">
      <c r="B5159" s="5"/>
    </row>
    <row r="5160" spans="2:2" ht="35.25" customHeight="1" x14ac:dyDescent="0.25">
      <c r="B5160" s="5"/>
    </row>
    <row r="5161" spans="2:2" ht="35.25" customHeight="1" x14ac:dyDescent="0.25">
      <c r="B5161" s="5"/>
    </row>
    <row r="5162" spans="2:2" ht="35.25" customHeight="1" x14ac:dyDescent="0.25">
      <c r="B5162" s="5"/>
    </row>
    <row r="5163" spans="2:2" ht="35.25" customHeight="1" x14ac:dyDescent="0.25">
      <c r="B5163" s="5"/>
    </row>
    <row r="5164" spans="2:2" ht="35.25" customHeight="1" x14ac:dyDescent="0.25">
      <c r="B5164" s="5"/>
    </row>
    <row r="5165" spans="2:2" ht="35.25" customHeight="1" x14ac:dyDescent="0.25">
      <c r="B5165" s="5"/>
    </row>
    <row r="5166" spans="2:2" ht="35.25" customHeight="1" x14ac:dyDescent="0.25">
      <c r="B5166" s="5"/>
    </row>
    <row r="5167" spans="2:2" ht="35.25" customHeight="1" x14ac:dyDescent="0.25">
      <c r="B5167" s="5"/>
    </row>
    <row r="5168" spans="2:2" ht="35.25" customHeight="1" x14ac:dyDescent="0.25">
      <c r="B5168" s="5"/>
    </row>
    <row r="5169" spans="2:2" ht="35.25" customHeight="1" x14ac:dyDescent="0.25">
      <c r="B5169" s="5"/>
    </row>
    <row r="5170" spans="2:2" ht="35.25" customHeight="1" x14ac:dyDescent="0.25">
      <c r="B5170" s="5"/>
    </row>
    <row r="5171" spans="2:2" ht="35.25" customHeight="1" x14ac:dyDescent="0.25">
      <c r="B5171" s="5"/>
    </row>
    <row r="5172" spans="2:2" ht="35.25" customHeight="1" x14ac:dyDescent="0.25">
      <c r="B5172" s="5"/>
    </row>
    <row r="5173" spans="2:2" ht="35.25" customHeight="1" x14ac:dyDescent="0.25">
      <c r="B5173" s="5"/>
    </row>
    <row r="5174" spans="2:2" ht="35.25" customHeight="1" x14ac:dyDescent="0.25">
      <c r="B5174" s="5"/>
    </row>
    <row r="5175" spans="2:2" ht="35.25" customHeight="1" x14ac:dyDescent="0.25">
      <c r="B5175" s="5"/>
    </row>
    <row r="5176" spans="2:2" ht="35.25" customHeight="1" x14ac:dyDescent="0.25">
      <c r="B5176" s="5"/>
    </row>
    <row r="5177" spans="2:2" ht="35.25" customHeight="1" x14ac:dyDescent="0.25">
      <c r="B5177" s="5"/>
    </row>
    <row r="5178" spans="2:2" ht="35.25" customHeight="1" x14ac:dyDescent="0.25">
      <c r="B5178" s="5"/>
    </row>
    <row r="5179" spans="2:2" ht="35.25" customHeight="1" x14ac:dyDescent="0.25">
      <c r="B5179" s="5"/>
    </row>
    <row r="5180" spans="2:2" ht="35.25" customHeight="1" x14ac:dyDescent="0.25">
      <c r="B5180" s="5"/>
    </row>
    <row r="5181" spans="2:2" ht="35.25" customHeight="1" x14ac:dyDescent="0.25">
      <c r="B5181" s="5"/>
    </row>
    <row r="5182" spans="2:2" ht="35.25" customHeight="1" x14ac:dyDescent="0.25">
      <c r="B5182" s="5"/>
    </row>
    <row r="5183" spans="2:2" ht="35.25" customHeight="1" x14ac:dyDescent="0.25">
      <c r="B5183" s="5"/>
    </row>
    <row r="5184" spans="2:2" ht="35.25" customHeight="1" x14ac:dyDescent="0.25">
      <c r="B5184" s="5"/>
    </row>
    <row r="5185" spans="2:2" ht="35.25" customHeight="1" x14ac:dyDescent="0.25">
      <c r="B5185" s="5"/>
    </row>
    <row r="5186" spans="2:2" ht="35.25" customHeight="1" x14ac:dyDescent="0.25">
      <c r="B5186" s="5"/>
    </row>
    <row r="5187" spans="2:2" ht="35.25" customHeight="1" x14ac:dyDescent="0.25">
      <c r="B5187" s="5"/>
    </row>
    <row r="5188" spans="2:2" ht="35.25" customHeight="1" x14ac:dyDescent="0.25">
      <c r="B5188" s="5"/>
    </row>
    <row r="5189" spans="2:2" ht="35.25" customHeight="1" x14ac:dyDescent="0.25">
      <c r="B5189" s="5"/>
    </row>
    <row r="5190" spans="2:2" ht="35.25" customHeight="1" x14ac:dyDescent="0.25">
      <c r="B5190" s="5"/>
    </row>
    <row r="5191" spans="2:2" ht="35.25" customHeight="1" x14ac:dyDescent="0.25">
      <c r="B5191" s="5"/>
    </row>
    <row r="5192" spans="2:2" ht="35.25" customHeight="1" x14ac:dyDescent="0.25">
      <c r="B5192" s="5"/>
    </row>
    <row r="5193" spans="2:2" ht="35.25" customHeight="1" x14ac:dyDescent="0.25">
      <c r="B5193" s="5"/>
    </row>
    <row r="5194" spans="2:2" ht="35.25" customHeight="1" x14ac:dyDescent="0.25">
      <c r="B5194" s="5"/>
    </row>
    <row r="5195" spans="2:2" ht="35.25" customHeight="1" x14ac:dyDescent="0.25">
      <c r="B5195" s="5"/>
    </row>
    <row r="5196" spans="2:2" ht="35.25" customHeight="1" x14ac:dyDescent="0.25">
      <c r="B5196" s="5"/>
    </row>
    <row r="5197" spans="2:2" ht="35.25" customHeight="1" x14ac:dyDescent="0.25">
      <c r="B5197" s="5"/>
    </row>
    <row r="5198" spans="2:2" ht="35.25" customHeight="1" x14ac:dyDescent="0.25">
      <c r="B5198" s="5"/>
    </row>
    <row r="5199" spans="2:2" ht="35.25" customHeight="1" x14ac:dyDescent="0.25">
      <c r="B5199" s="5"/>
    </row>
    <row r="5200" spans="2:2" ht="35.25" customHeight="1" x14ac:dyDescent="0.25">
      <c r="B5200" s="5"/>
    </row>
    <row r="5201" spans="2:2" ht="35.25" customHeight="1" x14ac:dyDescent="0.25">
      <c r="B5201" s="5"/>
    </row>
    <row r="5202" spans="2:2" ht="35.25" customHeight="1" x14ac:dyDescent="0.25">
      <c r="B5202" s="5"/>
    </row>
    <row r="5203" spans="2:2" ht="35.25" customHeight="1" x14ac:dyDescent="0.25">
      <c r="B5203" s="5"/>
    </row>
    <row r="5204" spans="2:2" ht="35.25" customHeight="1" x14ac:dyDescent="0.25">
      <c r="B5204" s="5"/>
    </row>
    <row r="5205" spans="2:2" ht="35.25" customHeight="1" x14ac:dyDescent="0.25">
      <c r="B5205" s="5"/>
    </row>
    <row r="5206" spans="2:2" ht="35.25" customHeight="1" x14ac:dyDescent="0.25">
      <c r="B5206" s="5"/>
    </row>
    <row r="5207" spans="2:2" ht="35.25" customHeight="1" x14ac:dyDescent="0.25">
      <c r="B5207" s="5"/>
    </row>
    <row r="5208" spans="2:2" ht="35.25" customHeight="1" x14ac:dyDescent="0.25">
      <c r="B5208" s="5"/>
    </row>
    <row r="5209" spans="2:2" ht="35.25" customHeight="1" x14ac:dyDescent="0.25">
      <c r="B5209" s="5"/>
    </row>
    <row r="5210" spans="2:2" ht="35.25" customHeight="1" x14ac:dyDescent="0.25">
      <c r="B5210" s="5"/>
    </row>
    <row r="5211" spans="2:2" ht="35.25" customHeight="1" x14ac:dyDescent="0.25">
      <c r="B5211" s="5"/>
    </row>
    <row r="5212" spans="2:2" ht="35.25" customHeight="1" x14ac:dyDescent="0.25">
      <c r="B5212" s="5"/>
    </row>
    <row r="5213" spans="2:2" ht="35.25" customHeight="1" x14ac:dyDescent="0.25">
      <c r="B5213" s="5"/>
    </row>
    <row r="5214" spans="2:2" ht="35.25" customHeight="1" x14ac:dyDescent="0.25">
      <c r="B5214" s="5"/>
    </row>
    <row r="5215" spans="2:2" ht="35.25" customHeight="1" x14ac:dyDescent="0.25">
      <c r="B5215" s="5"/>
    </row>
    <row r="5216" spans="2:2" ht="35.25" customHeight="1" x14ac:dyDescent="0.25">
      <c r="B5216" s="5"/>
    </row>
    <row r="5217" spans="2:2" ht="35.25" customHeight="1" x14ac:dyDescent="0.25">
      <c r="B5217" s="5"/>
    </row>
    <row r="5218" spans="2:2" ht="35.25" customHeight="1" x14ac:dyDescent="0.25">
      <c r="B5218" s="5"/>
    </row>
    <row r="5219" spans="2:2" ht="35.25" customHeight="1" x14ac:dyDescent="0.25">
      <c r="B5219" s="5"/>
    </row>
    <row r="5220" spans="2:2" ht="35.25" customHeight="1" x14ac:dyDescent="0.25">
      <c r="B5220" s="5"/>
    </row>
    <row r="5221" spans="2:2" ht="35.25" customHeight="1" x14ac:dyDescent="0.25">
      <c r="B5221" s="5"/>
    </row>
    <row r="5222" spans="2:2" ht="35.25" customHeight="1" x14ac:dyDescent="0.25">
      <c r="B5222" s="5"/>
    </row>
    <row r="5223" spans="2:2" ht="35.25" customHeight="1" x14ac:dyDescent="0.25">
      <c r="B5223" s="5"/>
    </row>
    <row r="5224" spans="2:2" ht="35.25" customHeight="1" x14ac:dyDescent="0.25">
      <c r="B5224" s="5"/>
    </row>
    <row r="5225" spans="2:2" ht="35.25" customHeight="1" x14ac:dyDescent="0.25">
      <c r="B5225" s="5"/>
    </row>
    <row r="5226" spans="2:2" ht="35.25" customHeight="1" x14ac:dyDescent="0.25">
      <c r="B5226" s="5"/>
    </row>
    <row r="5227" spans="2:2" ht="35.25" customHeight="1" x14ac:dyDescent="0.25">
      <c r="B5227" s="5"/>
    </row>
    <row r="5228" spans="2:2" ht="35.25" customHeight="1" x14ac:dyDescent="0.25">
      <c r="B5228" s="5"/>
    </row>
    <row r="5229" spans="2:2" ht="35.25" customHeight="1" x14ac:dyDescent="0.25">
      <c r="B5229" s="5"/>
    </row>
    <row r="5230" spans="2:2" ht="35.25" customHeight="1" x14ac:dyDescent="0.25">
      <c r="B5230" s="5"/>
    </row>
    <row r="5231" spans="2:2" ht="35.25" customHeight="1" x14ac:dyDescent="0.25">
      <c r="B5231" s="5"/>
    </row>
    <row r="5232" spans="2:2" ht="35.25" customHeight="1" x14ac:dyDescent="0.25">
      <c r="B5232" s="5"/>
    </row>
    <row r="5233" spans="2:2" ht="35.25" customHeight="1" x14ac:dyDescent="0.25">
      <c r="B5233" s="5"/>
    </row>
    <row r="5234" spans="2:2" ht="35.25" customHeight="1" x14ac:dyDescent="0.25">
      <c r="B5234" s="5"/>
    </row>
    <row r="5235" spans="2:2" ht="35.25" customHeight="1" x14ac:dyDescent="0.25">
      <c r="B5235" s="5"/>
    </row>
    <row r="5236" spans="2:2" ht="35.25" customHeight="1" x14ac:dyDescent="0.25">
      <c r="B5236" s="5"/>
    </row>
    <row r="5237" spans="2:2" ht="35.25" customHeight="1" x14ac:dyDescent="0.25">
      <c r="B5237" s="5"/>
    </row>
    <row r="5238" spans="2:2" ht="35.25" customHeight="1" x14ac:dyDescent="0.25">
      <c r="B5238" s="5"/>
    </row>
    <row r="5239" spans="2:2" ht="35.25" customHeight="1" x14ac:dyDescent="0.25">
      <c r="B5239" s="5"/>
    </row>
    <row r="5240" spans="2:2" ht="35.25" customHeight="1" x14ac:dyDescent="0.25">
      <c r="B5240" s="5"/>
    </row>
    <row r="5241" spans="2:2" ht="35.25" customHeight="1" x14ac:dyDescent="0.25">
      <c r="B5241" s="5"/>
    </row>
    <row r="5242" spans="2:2" ht="35.25" customHeight="1" x14ac:dyDescent="0.25">
      <c r="B5242" s="5"/>
    </row>
    <row r="5243" spans="2:2" ht="35.25" customHeight="1" x14ac:dyDescent="0.25">
      <c r="B5243" s="5"/>
    </row>
    <row r="5244" spans="2:2" ht="35.25" customHeight="1" x14ac:dyDescent="0.25">
      <c r="B5244" s="5"/>
    </row>
    <row r="5245" spans="2:2" ht="35.25" customHeight="1" x14ac:dyDescent="0.25">
      <c r="B5245" s="5"/>
    </row>
    <row r="5246" spans="2:2" ht="35.25" customHeight="1" x14ac:dyDescent="0.25">
      <c r="B5246" s="5"/>
    </row>
    <row r="5247" spans="2:2" ht="35.25" customHeight="1" x14ac:dyDescent="0.25">
      <c r="B5247" s="5"/>
    </row>
    <row r="5248" spans="2:2" ht="35.25" customHeight="1" x14ac:dyDescent="0.25">
      <c r="B5248" s="5"/>
    </row>
    <row r="5249" spans="2:2" ht="35.25" customHeight="1" x14ac:dyDescent="0.25">
      <c r="B5249" s="5"/>
    </row>
    <row r="5250" spans="2:2" ht="35.25" customHeight="1" x14ac:dyDescent="0.25">
      <c r="B5250" s="5"/>
    </row>
    <row r="5251" spans="2:2" ht="35.25" customHeight="1" x14ac:dyDescent="0.25">
      <c r="B5251" s="5"/>
    </row>
    <row r="5252" spans="2:2" ht="35.25" customHeight="1" x14ac:dyDescent="0.25">
      <c r="B5252" s="5"/>
    </row>
    <row r="5253" spans="2:2" ht="35.25" customHeight="1" x14ac:dyDescent="0.25">
      <c r="B5253" s="5"/>
    </row>
    <row r="5254" spans="2:2" ht="35.25" customHeight="1" x14ac:dyDescent="0.25">
      <c r="B5254" s="5"/>
    </row>
    <row r="5255" spans="2:2" ht="35.25" customHeight="1" x14ac:dyDescent="0.25">
      <c r="B5255" s="5"/>
    </row>
    <row r="5256" spans="2:2" ht="35.25" customHeight="1" x14ac:dyDescent="0.25">
      <c r="B5256" s="5"/>
    </row>
    <row r="5257" spans="2:2" ht="35.25" customHeight="1" x14ac:dyDescent="0.25">
      <c r="B5257" s="5"/>
    </row>
    <row r="5258" spans="2:2" ht="35.25" customHeight="1" x14ac:dyDescent="0.25">
      <c r="B5258" s="5"/>
    </row>
    <row r="5259" spans="2:2" ht="35.25" customHeight="1" x14ac:dyDescent="0.25">
      <c r="B5259" s="5"/>
    </row>
    <row r="5260" spans="2:2" ht="35.25" customHeight="1" x14ac:dyDescent="0.25">
      <c r="B5260" s="5"/>
    </row>
    <row r="5261" spans="2:2" ht="35.25" customHeight="1" x14ac:dyDescent="0.25">
      <c r="B5261" s="5"/>
    </row>
    <row r="5262" spans="2:2" ht="35.25" customHeight="1" x14ac:dyDescent="0.25">
      <c r="B5262" s="5"/>
    </row>
    <row r="5263" spans="2:2" ht="35.25" customHeight="1" x14ac:dyDescent="0.25">
      <c r="B5263" s="5"/>
    </row>
    <row r="5264" spans="2:2" ht="35.25" customHeight="1" x14ac:dyDescent="0.25">
      <c r="B5264" s="5"/>
    </row>
    <row r="5265" spans="2:2" ht="35.25" customHeight="1" x14ac:dyDescent="0.25">
      <c r="B5265" s="5"/>
    </row>
    <row r="5266" spans="2:2" ht="35.25" customHeight="1" x14ac:dyDescent="0.25">
      <c r="B5266" s="5"/>
    </row>
    <row r="5267" spans="2:2" ht="35.25" customHeight="1" x14ac:dyDescent="0.25">
      <c r="B5267" s="5"/>
    </row>
    <row r="5268" spans="2:2" ht="35.25" customHeight="1" x14ac:dyDescent="0.25">
      <c r="B5268" s="5"/>
    </row>
    <row r="5269" spans="2:2" ht="35.25" customHeight="1" x14ac:dyDescent="0.25">
      <c r="B5269" s="5"/>
    </row>
    <row r="5270" spans="2:2" ht="35.25" customHeight="1" x14ac:dyDescent="0.25">
      <c r="B5270" s="5"/>
    </row>
    <row r="5271" spans="2:2" ht="35.25" customHeight="1" x14ac:dyDescent="0.25">
      <c r="B5271" s="5"/>
    </row>
    <row r="5272" spans="2:2" ht="35.25" customHeight="1" x14ac:dyDescent="0.25">
      <c r="B5272" s="5"/>
    </row>
    <row r="5273" spans="2:2" ht="35.25" customHeight="1" x14ac:dyDescent="0.25">
      <c r="B5273" s="5"/>
    </row>
    <row r="5274" spans="2:2" ht="35.25" customHeight="1" x14ac:dyDescent="0.25">
      <c r="B5274" s="5"/>
    </row>
    <row r="5275" spans="2:2" ht="35.25" customHeight="1" x14ac:dyDescent="0.25">
      <c r="B5275" s="5"/>
    </row>
    <row r="5276" spans="2:2" ht="35.25" customHeight="1" x14ac:dyDescent="0.25">
      <c r="B5276" s="5"/>
    </row>
    <row r="5277" spans="2:2" ht="35.25" customHeight="1" x14ac:dyDescent="0.25">
      <c r="B5277" s="5"/>
    </row>
    <row r="5278" spans="2:2" ht="35.25" customHeight="1" x14ac:dyDescent="0.25">
      <c r="B5278" s="5"/>
    </row>
    <row r="5279" spans="2:2" ht="35.25" customHeight="1" x14ac:dyDescent="0.25">
      <c r="B5279" s="5"/>
    </row>
    <row r="5280" spans="2:2" ht="35.25" customHeight="1" x14ac:dyDescent="0.25">
      <c r="B5280" s="5"/>
    </row>
    <row r="5281" spans="2:2" ht="35.25" customHeight="1" x14ac:dyDescent="0.25">
      <c r="B5281" s="5"/>
    </row>
    <row r="5282" spans="2:2" ht="35.25" customHeight="1" x14ac:dyDescent="0.25">
      <c r="B5282" s="5"/>
    </row>
    <row r="5283" spans="2:2" ht="35.25" customHeight="1" x14ac:dyDescent="0.25">
      <c r="B5283" s="5"/>
    </row>
    <row r="5284" spans="2:2" ht="35.25" customHeight="1" x14ac:dyDescent="0.25">
      <c r="B5284" s="5"/>
    </row>
    <row r="5285" spans="2:2" ht="35.25" customHeight="1" x14ac:dyDescent="0.25">
      <c r="B5285" s="5"/>
    </row>
    <row r="5286" spans="2:2" ht="35.25" customHeight="1" x14ac:dyDescent="0.25">
      <c r="B5286" s="5"/>
    </row>
    <row r="5287" spans="2:2" ht="35.25" customHeight="1" x14ac:dyDescent="0.25">
      <c r="B5287" s="5"/>
    </row>
    <row r="5288" spans="2:2" ht="35.25" customHeight="1" x14ac:dyDescent="0.25">
      <c r="B5288" s="5"/>
    </row>
    <row r="5289" spans="2:2" ht="35.25" customHeight="1" x14ac:dyDescent="0.25">
      <c r="B5289" s="5"/>
    </row>
    <row r="5290" spans="2:2" ht="35.25" customHeight="1" x14ac:dyDescent="0.25">
      <c r="B5290" s="5"/>
    </row>
    <row r="5291" spans="2:2" ht="35.25" customHeight="1" x14ac:dyDescent="0.25">
      <c r="B5291" s="5"/>
    </row>
    <row r="5292" spans="2:2" ht="35.25" customHeight="1" x14ac:dyDescent="0.25">
      <c r="B5292" s="5"/>
    </row>
    <row r="5293" spans="2:2" ht="35.25" customHeight="1" x14ac:dyDescent="0.25">
      <c r="B5293" s="5"/>
    </row>
    <row r="5294" spans="2:2" ht="35.25" customHeight="1" x14ac:dyDescent="0.25">
      <c r="B5294" s="5"/>
    </row>
    <row r="5295" spans="2:2" ht="35.25" customHeight="1" x14ac:dyDescent="0.25">
      <c r="B5295" s="5"/>
    </row>
    <row r="5296" spans="2:2" ht="35.25" customHeight="1" x14ac:dyDescent="0.25">
      <c r="B5296" s="5"/>
    </row>
    <row r="5297" spans="2:2" ht="35.25" customHeight="1" x14ac:dyDescent="0.25">
      <c r="B5297" s="5"/>
    </row>
    <row r="5298" spans="2:2" ht="35.25" customHeight="1" x14ac:dyDescent="0.25">
      <c r="B5298" s="5"/>
    </row>
    <row r="5299" spans="2:2" ht="35.25" customHeight="1" x14ac:dyDescent="0.25">
      <c r="B5299" s="5"/>
    </row>
    <row r="5308" spans="2:2" ht="35.25" customHeight="1" x14ac:dyDescent="0.25">
      <c r="B5308" s="5"/>
    </row>
    <row r="5318" spans="1:21" s="4" customFormat="1" ht="35.25" customHeight="1" x14ac:dyDescent="0.25">
      <c r="A5318" s="26"/>
      <c r="B5318" s="26"/>
      <c r="C5318" s="26"/>
      <c r="D5318" s="26"/>
      <c r="E5318" s="206"/>
      <c r="F5318" s="518"/>
      <c r="G5318" s="366"/>
      <c r="H5318" s="115"/>
      <c r="I5318" s="26"/>
      <c r="J5318" s="126"/>
      <c r="K5318" s="126"/>
      <c r="L5318" s="186"/>
      <c r="M5318" s="210"/>
      <c r="N5318" s="210"/>
      <c r="O5318" s="341"/>
      <c r="P5318" s="281"/>
      <c r="Q5318" s="282"/>
      <c r="R5318" s="224"/>
      <c r="S5318" s="206"/>
      <c r="T5318" s="258"/>
      <c r="U5318" s="376"/>
    </row>
    <row r="5319" spans="1:21" s="4" customFormat="1" ht="35.25" customHeight="1" x14ac:dyDescent="0.25">
      <c r="A5319" s="26"/>
      <c r="B5319" s="26"/>
      <c r="C5319" s="26"/>
      <c r="D5319" s="26"/>
      <c r="E5319" s="206"/>
      <c r="F5319" s="518"/>
      <c r="G5319" s="366"/>
      <c r="H5319" s="115"/>
      <c r="I5319" s="26"/>
      <c r="J5319" s="126"/>
      <c r="K5319" s="126"/>
      <c r="L5319" s="186"/>
      <c r="M5319" s="210"/>
      <c r="N5319" s="210"/>
      <c r="O5319" s="341"/>
      <c r="P5319" s="281"/>
      <c r="Q5319" s="282"/>
      <c r="R5319" s="224"/>
      <c r="S5319" s="206"/>
      <c r="T5319" s="258"/>
      <c r="U5319" s="376"/>
    </row>
    <row r="5320" spans="1:21" s="4" customFormat="1" ht="35.25" customHeight="1" x14ac:dyDescent="0.25">
      <c r="A5320" s="26"/>
      <c r="B5320" s="26"/>
      <c r="C5320" s="26"/>
      <c r="D5320" s="26"/>
      <c r="E5320" s="206"/>
      <c r="F5320" s="518"/>
      <c r="G5320" s="366"/>
      <c r="H5320" s="115"/>
      <c r="I5320" s="26"/>
      <c r="J5320" s="126"/>
      <c r="K5320" s="126"/>
      <c r="L5320" s="186"/>
      <c r="M5320" s="210"/>
      <c r="N5320" s="210"/>
      <c r="O5320" s="341"/>
      <c r="P5320" s="281"/>
      <c r="Q5320" s="282"/>
      <c r="R5320" s="224"/>
      <c r="S5320" s="206"/>
      <c r="T5320" s="258"/>
      <c r="U5320" s="376"/>
    </row>
    <row r="5321" spans="1:21" s="4" customFormat="1" ht="35.25" customHeight="1" x14ac:dyDescent="0.25">
      <c r="A5321" s="26"/>
      <c r="B5321" s="26" t="e">
        <f>+#REF!+#REF!</f>
        <v>#REF!</v>
      </c>
      <c r="C5321" s="26"/>
      <c r="D5321" s="26"/>
      <c r="E5321" s="206"/>
      <c r="F5321" s="518"/>
      <c r="G5321" s="366"/>
      <c r="H5321" s="115"/>
      <c r="I5321" s="26"/>
      <c r="J5321" s="126"/>
      <c r="K5321" s="126"/>
      <c r="L5321" s="186"/>
      <c r="M5321" s="210"/>
      <c r="N5321" s="210"/>
      <c r="O5321" s="341"/>
      <c r="P5321" s="281"/>
      <c r="Q5321" s="282"/>
      <c r="R5321" s="224"/>
      <c r="S5321" s="206"/>
      <c r="T5321" s="258"/>
      <c r="U5321" s="376"/>
    </row>
    <row r="5322" spans="1:21" s="4" customFormat="1" ht="35.25" customHeight="1" x14ac:dyDescent="0.25">
      <c r="A5322" s="26"/>
      <c r="B5322" s="26"/>
      <c r="C5322" s="26"/>
      <c r="D5322" s="26"/>
      <c r="E5322" s="206"/>
      <c r="F5322" s="518"/>
      <c r="G5322" s="366"/>
      <c r="H5322" s="115"/>
      <c r="I5322" s="26"/>
      <c r="J5322" s="126"/>
      <c r="K5322" s="126"/>
      <c r="L5322" s="186"/>
      <c r="M5322" s="210"/>
      <c r="N5322" s="210"/>
      <c r="O5322" s="341"/>
      <c r="P5322" s="281"/>
      <c r="Q5322" s="282"/>
      <c r="R5322" s="224"/>
      <c r="S5322" s="206"/>
      <c r="T5322" s="258"/>
      <c r="U5322" s="376"/>
    </row>
    <row r="5323" spans="1:21" s="4" customFormat="1" ht="35.25" customHeight="1" x14ac:dyDescent="0.25">
      <c r="A5323" s="26"/>
      <c r="B5323" s="26"/>
      <c r="C5323" s="26"/>
      <c r="D5323" s="26"/>
      <c r="E5323" s="206"/>
      <c r="F5323" s="518"/>
      <c r="G5323" s="366"/>
      <c r="H5323" s="115"/>
      <c r="I5323" s="26"/>
      <c r="J5323" s="126"/>
      <c r="K5323" s="126"/>
      <c r="L5323" s="186"/>
      <c r="M5323" s="210"/>
      <c r="N5323" s="210"/>
      <c r="O5323" s="341"/>
      <c r="P5323" s="281"/>
      <c r="Q5323" s="282"/>
      <c r="R5323" s="224"/>
      <c r="S5323" s="206"/>
      <c r="T5323" s="258"/>
      <c r="U5323" s="376"/>
    </row>
    <row r="5324" spans="1:21" s="4" customFormat="1" ht="35.25" customHeight="1" x14ac:dyDescent="0.25">
      <c r="A5324" s="26"/>
      <c r="B5324" s="26"/>
      <c r="C5324" s="26"/>
      <c r="D5324" s="26"/>
      <c r="E5324" s="206"/>
      <c r="F5324" s="518"/>
      <c r="G5324" s="366"/>
      <c r="H5324" s="115"/>
      <c r="I5324" s="26"/>
      <c r="J5324" s="126"/>
      <c r="K5324" s="126"/>
      <c r="L5324" s="186"/>
      <c r="M5324" s="210"/>
      <c r="N5324" s="210"/>
      <c r="O5324" s="341"/>
      <c r="P5324" s="281"/>
      <c r="Q5324" s="282"/>
      <c r="R5324" s="224"/>
      <c r="S5324" s="206"/>
      <c r="T5324" s="258"/>
      <c r="U5324" s="376"/>
    </row>
    <row r="5325" spans="1:21" s="4" customFormat="1" ht="35.25" customHeight="1" x14ac:dyDescent="0.25">
      <c r="A5325" s="26"/>
      <c r="B5325" s="26"/>
      <c r="C5325" s="26"/>
      <c r="D5325" s="26"/>
      <c r="E5325" s="206"/>
      <c r="F5325" s="518"/>
      <c r="G5325" s="366"/>
      <c r="H5325" s="115"/>
      <c r="I5325" s="26"/>
      <c r="J5325" s="126"/>
      <c r="K5325" s="126"/>
      <c r="L5325" s="186"/>
      <c r="M5325" s="210"/>
      <c r="N5325" s="210"/>
      <c r="O5325" s="341"/>
      <c r="P5325" s="281"/>
      <c r="Q5325" s="282"/>
      <c r="R5325" s="224"/>
      <c r="S5325" s="206"/>
      <c r="T5325" s="258"/>
      <c r="U5325" s="376"/>
    </row>
    <row r="5326" spans="1:21" s="4" customFormat="1" ht="35.25" customHeight="1" x14ac:dyDescent="0.25">
      <c r="A5326" s="26"/>
      <c r="B5326" s="26"/>
      <c r="C5326" s="26"/>
      <c r="D5326" s="26"/>
      <c r="E5326" s="206"/>
      <c r="F5326" s="518"/>
      <c r="G5326" s="366"/>
      <c r="H5326" s="115"/>
      <c r="I5326" s="26"/>
      <c r="J5326" s="126"/>
      <c r="K5326" s="126"/>
      <c r="L5326" s="186"/>
      <c r="M5326" s="210"/>
      <c r="N5326" s="210"/>
      <c r="O5326" s="341"/>
      <c r="P5326" s="281"/>
      <c r="Q5326" s="282"/>
      <c r="R5326" s="224"/>
      <c r="S5326" s="206"/>
      <c r="T5326" s="258"/>
      <c r="U5326" s="376"/>
    </row>
    <row r="5327" spans="1:21" s="4" customFormat="1" ht="35.25" customHeight="1" x14ac:dyDescent="0.25">
      <c r="A5327" s="26"/>
      <c r="B5327" s="26"/>
      <c r="C5327" s="26"/>
      <c r="D5327" s="26"/>
      <c r="E5327" s="206"/>
      <c r="F5327" s="518"/>
      <c r="G5327" s="366"/>
      <c r="H5327" s="115"/>
      <c r="I5327" s="26"/>
      <c r="J5327" s="126"/>
      <c r="K5327" s="126"/>
      <c r="L5327" s="186"/>
      <c r="M5327" s="210"/>
      <c r="N5327" s="210"/>
      <c r="O5327" s="341"/>
      <c r="P5327" s="281"/>
      <c r="Q5327" s="282"/>
      <c r="R5327" s="224"/>
      <c r="S5327" s="206"/>
      <c r="T5327" s="258"/>
      <c r="U5327" s="376"/>
    </row>
    <row r="5328" spans="1:21" s="4" customFormat="1" ht="35.25" customHeight="1" x14ac:dyDescent="0.25">
      <c r="A5328" s="26"/>
      <c r="B5328" s="26"/>
      <c r="C5328" s="26"/>
      <c r="D5328" s="26"/>
      <c r="E5328" s="206"/>
      <c r="F5328" s="518"/>
      <c r="G5328" s="366"/>
      <c r="H5328" s="115"/>
      <c r="I5328" s="26"/>
      <c r="J5328" s="126"/>
      <c r="K5328" s="126"/>
      <c r="L5328" s="186"/>
      <c r="M5328" s="210"/>
      <c r="N5328" s="210"/>
      <c r="O5328" s="341"/>
      <c r="P5328" s="281"/>
      <c r="Q5328" s="282"/>
      <c r="R5328" s="224"/>
      <c r="S5328" s="206"/>
      <c r="T5328" s="258"/>
      <c r="U5328" s="376"/>
    </row>
    <row r="5329" spans="1:21" s="4" customFormat="1" ht="35.25" customHeight="1" x14ac:dyDescent="0.25">
      <c r="A5329" s="26"/>
      <c r="B5329" s="26"/>
      <c r="C5329" s="26"/>
      <c r="D5329" s="26"/>
      <c r="E5329" s="206"/>
      <c r="F5329" s="518"/>
      <c r="G5329" s="366"/>
      <c r="H5329" s="115"/>
      <c r="I5329" s="26"/>
      <c r="J5329" s="126"/>
      <c r="K5329" s="126"/>
      <c r="L5329" s="186"/>
      <c r="M5329" s="210"/>
      <c r="N5329" s="210"/>
      <c r="O5329" s="341"/>
      <c r="P5329" s="281"/>
      <c r="Q5329" s="282"/>
      <c r="R5329" s="224"/>
      <c r="S5329" s="206"/>
      <c r="T5329" s="258"/>
      <c r="U5329" s="376"/>
    </row>
    <row r="5330" spans="1:21" s="4" customFormat="1" ht="35.25" customHeight="1" x14ac:dyDescent="0.25">
      <c r="A5330" s="26"/>
      <c r="B5330" s="26"/>
      <c r="C5330" s="26"/>
      <c r="D5330" s="26"/>
      <c r="E5330" s="206"/>
      <c r="F5330" s="518"/>
      <c r="G5330" s="366"/>
      <c r="H5330" s="115"/>
      <c r="I5330" s="26"/>
      <c r="J5330" s="126"/>
      <c r="K5330" s="126"/>
      <c r="L5330" s="186"/>
      <c r="M5330" s="210"/>
      <c r="N5330" s="210"/>
      <c r="O5330" s="341"/>
      <c r="P5330" s="281"/>
      <c r="Q5330" s="282"/>
      <c r="R5330" s="224"/>
      <c r="S5330" s="206"/>
      <c r="T5330" s="258"/>
      <c r="U5330" s="376"/>
    </row>
    <row r="5331" spans="1:21" s="4" customFormat="1" ht="35.25" customHeight="1" x14ac:dyDescent="0.25">
      <c r="A5331" s="26"/>
      <c r="B5331" s="26"/>
      <c r="C5331" s="26"/>
      <c r="D5331" s="26"/>
      <c r="E5331" s="206"/>
      <c r="F5331" s="518"/>
      <c r="G5331" s="366"/>
      <c r="H5331" s="115"/>
      <c r="I5331" s="26"/>
      <c r="J5331" s="126"/>
      <c r="K5331" s="126"/>
      <c r="L5331" s="186"/>
      <c r="M5331" s="210"/>
      <c r="N5331" s="210"/>
      <c r="O5331" s="341"/>
      <c r="P5331" s="281"/>
      <c r="Q5331" s="282"/>
      <c r="R5331" s="224"/>
      <c r="S5331" s="206"/>
      <c r="T5331" s="258"/>
      <c r="U5331" s="376"/>
    </row>
    <row r="5332" spans="1:21" s="4" customFormat="1" ht="35.25" customHeight="1" x14ac:dyDescent="0.25">
      <c r="A5332" s="26"/>
      <c r="B5332" s="26"/>
      <c r="C5332" s="26"/>
      <c r="D5332" s="26"/>
      <c r="E5332" s="206"/>
      <c r="F5332" s="518"/>
      <c r="G5332" s="366"/>
      <c r="H5332" s="115"/>
      <c r="I5332" s="26"/>
      <c r="J5332" s="126"/>
      <c r="K5332" s="126"/>
      <c r="L5332" s="186"/>
      <c r="M5332" s="210"/>
      <c r="N5332" s="210"/>
      <c r="O5332" s="341"/>
      <c r="P5332" s="281"/>
      <c r="Q5332" s="282"/>
      <c r="R5332" s="224"/>
      <c r="S5332" s="206"/>
      <c r="T5332" s="258"/>
      <c r="U5332" s="376"/>
    </row>
    <row r="5333" spans="1:21" s="4" customFormat="1" ht="35.25" customHeight="1" x14ac:dyDescent="0.25">
      <c r="A5333" s="26"/>
      <c r="B5333" s="26"/>
      <c r="C5333" s="26"/>
      <c r="D5333" s="26"/>
      <c r="E5333" s="206"/>
      <c r="F5333" s="518"/>
      <c r="G5333" s="366"/>
      <c r="H5333" s="115"/>
      <c r="I5333" s="26"/>
      <c r="J5333" s="126"/>
      <c r="K5333" s="126"/>
      <c r="L5333" s="186"/>
      <c r="M5333" s="210"/>
      <c r="N5333" s="210"/>
      <c r="O5333" s="341"/>
      <c r="P5333" s="281"/>
      <c r="Q5333" s="282"/>
      <c r="R5333" s="224"/>
      <c r="S5333" s="206"/>
      <c r="T5333" s="258"/>
      <c r="U5333" s="376"/>
    </row>
    <row r="5334" spans="1:21" s="4" customFormat="1" ht="35.25" customHeight="1" x14ac:dyDescent="0.25">
      <c r="A5334" s="26"/>
      <c r="B5334" s="26"/>
      <c r="C5334" s="26"/>
      <c r="D5334" s="26"/>
      <c r="E5334" s="206"/>
      <c r="F5334" s="518"/>
      <c r="G5334" s="366"/>
      <c r="H5334" s="115"/>
      <c r="I5334" s="26"/>
      <c r="J5334" s="126"/>
      <c r="K5334" s="126"/>
      <c r="L5334" s="186"/>
      <c r="M5334" s="210"/>
      <c r="N5334" s="210"/>
      <c r="O5334" s="341"/>
      <c r="P5334" s="281"/>
      <c r="Q5334" s="282"/>
      <c r="R5334" s="224"/>
      <c r="S5334" s="206"/>
      <c r="T5334" s="258"/>
      <c r="U5334" s="376"/>
    </row>
    <row r="5335" spans="1:21" s="4" customFormat="1" ht="35.25" customHeight="1" x14ac:dyDescent="0.25">
      <c r="A5335" s="26"/>
      <c r="B5335" s="26"/>
      <c r="C5335" s="26"/>
      <c r="D5335" s="26"/>
      <c r="E5335" s="206"/>
      <c r="F5335" s="518"/>
      <c r="G5335" s="366"/>
      <c r="H5335" s="115"/>
      <c r="I5335" s="26"/>
      <c r="J5335" s="126"/>
      <c r="K5335" s="126"/>
      <c r="L5335" s="186"/>
      <c r="M5335" s="210"/>
      <c r="N5335" s="210"/>
      <c r="O5335" s="341"/>
      <c r="P5335" s="281"/>
      <c r="Q5335" s="282"/>
      <c r="R5335" s="224"/>
      <c r="S5335" s="206"/>
      <c r="T5335" s="258"/>
      <c r="U5335" s="376"/>
    </row>
    <row r="5336" spans="1:21" s="4" customFormat="1" ht="35.25" customHeight="1" x14ac:dyDescent="0.25">
      <c r="A5336" s="26"/>
      <c r="B5336" s="26"/>
      <c r="C5336" s="26"/>
      <c r="D5336" s="26"/>
      <c r="E5336" s="206"/>
      <c r="F5336" s="518"/>
      <c r="G5336" s="366"/>
      <c r="H5336" s="115"/>
      <c r="I5336" s="26"/>
      <c r="J5336" s="126"/>
      <c r="K5336" s="126"/>
      <c r="L5336" s="186"/>
      <c r="M5336" s="210"/>
      <c r="N5336" s="210"/>
      <c r="O5336" s="341"/>
      <c r="P5336" s="281"/>
      <c r="Q5336" s="282"/>
      <c r="R5336" s="224"/>
      <c r="S5336" s="206"/>
      <c r="T5336" s="258"/>
      <c r="U5336" s="376"/>
    </row>
    <row r="5337" spans="1:21" s="4" customFormat="1" ht="35.25" customHeight="1" x14ac:dyDescent="0.25">
      <c r="A5337" s="26"/>
      <c r="B5337" s="26"/>
      <c r="C5337" s="26"/>
      <c r="D5337" s="26"/>
      <c r="E5337" s="206"/>
      <c r="F5337" s="518"/>
      <c r="G5337" s="366"/>
      <c r="H5337" s="115"/>
      <c r="I5337" s="26"/>
      <c r="J5337" s="126"/>
      <c r="K5337" s="126"/>
      <c r="L5337" s="186"/>
      <c r="M5337" s="210"/>
      <c r="N5337" s="210"/>
      <c r="O5337" s="341"/>
      <c r="P5337" s="281"/>
      <c r="Q5337" s="282"/>
      <c r="R5337" s="224"/>
      <c r="S5337" s="206"/>
      <c r="T5337" s="258"/>
      <c r="U5337" s="376"/>
    </row>
    <row r="5338" spans="1:21" s="4" customFormat="1" ht="35.25" customHeight="1" x14ac:dyDescent="0.25">
      <c r="A5338" s="26"/>
      <c r="B5338" s="26"/>
      <c r="C5338" s="26"/>
      <c r="D5338" s="26"/>
      <c r="E5338" s="206"/>
      <c r="F5338" s="518"/>
      <c r="G5338" s="366"/>
      <c r="H5338" s="115"/>
      <c r="I5338" s="26"/>
      <c r="J5338" s="126"/>
      <c r="K5338" s="126"/>
      <c r="L5338" s="186"/>
      <c r="M5338" s="210"/>
      <c r="N5338" s="210"/>
      <c r="O5338" s="341"/>
      <c r="P5338" s="281"/>
      <c r="Q5338" s="282"/>
      <c r="R5338" s="224"/>
      <c r="S5338" s="206"/>
      <c r="T5338" s="258"/>
      <c r="U5338" s="376"/>
    </row>
    <row r="5339" spans="1:21" s="4" customFormat="1" ht="35.25" customHeight="1" x14ac:dyDescent="0.25">
      <c r="A5339" s="26"/>
      <c r="B5339" s="26"/>
      <c r="C5339" s="26"/>
      <c r="D5339" s="26"/>
      <c r="E5339" s="206"/>
      <c r="F5339" s="518"/>
      <c r="G5339" s="366"/>
      <c r="H5339" s="115"/>
      <c r="I5339" s="26"/>
      <c r="J5339" s="126"/>
      <c r="K5339" s="126"/>
      <c r="L5339" s="186"/>
      <c r="M5339" s="210"/>
      <c r="N5339" s="210"/>
      <c r="O5339" s="341"/>
      <c r="P5339" s="281"/>
      <c r="Q5339" s="282"/>
      <c r="R5339" s="224"/>
      <c r="S5339" s="206"/>
      <c r="T5339" s="258"/>
      <c r="U5339" s="376"/>
    </row>
    <row r="5340" spans="1:21" s="4" customFormat="1" ht="35.25" customHeight="1" x14ac:dyDescent="0.25">
      <c r="A5340" s="26"/>
      <c r="B5340" s="26"/>
      <c r="C5340" s="26"/>
      <c r="D5340" s="26"/>
      <c r="E5340" s="206"/>
      <c r="F5340" s="518"/>
      <c r="G5340" s="366"/>
      <c r="H5340" s="115"/>
      <c r="I5340" s="26"/>
      <c r="J5340" s="126"/>
      <c r="K5340" s="126"/>
      <c r="L5340" s="186"/>
      <c r="M5340" s="210"/>
      <c r="N5340" s="210"/>
      <c r="O5340" s="341"/>
      <c r="P5340" s="281"/>
      <c r="Q5340" s="282"/>
      <c r="R5340" s="224"/>
      <c r="S5340" s="206"/>
      <c r="T5340" s="258"/>
      <c r="U5340" s="376"/>
    </row>
    <row r="5341" spans="1:21" s="4" customFormat="1" ht="35.25" customHeight="1" x14ac:dyDescent="0.25">
      <c r="A5341" s="26"/>
      <c r="B5341" s="26"/>
      <c r="C5341" s="26"/>
      <c r="D5341" s="26"/>
      <c r="E5341" s="206"/>
      <c r="F5341" s="518"/>
      <c r="G5341" s="366"/>
      <c r="H5341" s="115"/>
      <c r="I5341" s="26"/>
      <c r="J5341" s="126"/>
      <c r="K5341" s="126"/>
      <c r="L5341" s="186"/>
      <c r="M5341" s="210"/>
      <c r="N5341" s="210"/>
      <c r="O5341" s="341"/>
      <c r="P5341" s="281"/>
      <c r="Q5341" s="282"/>
      <c r="R5341" s="224"/>
      <c r="S5341" s="206"/>
      <c r="T5341" s="258"/>
      <c r="U5341" s="376"/>
    </row>
    <row r="5348" spans="2:2" ht="35.25" customHeight="1" x14ac:dyDescent="0.25">
      <c r="B5348" s="5"/>
    </row>
    <row r="5349" spans="2:2" ht="35.25" customHeight="1" x14ac:dyDescent="0.25">
      <c r="B5349" s="5"/>
    </row>
    <row r="5350" spans="2:2" ht="35.25" customHeight="1" x14ac:dyDescent="0.25">
      <c r="B5350" s="5"/>
    </row>
    <row r="5351" spans="2:2" ht="35.25" customHeight="1" x14ac:dyDescent="0.25">
      <c r="B5351" s="5"/>
    </row>
    <row r="5352" spans="2:2" ht="35.25" customHeight="1" x14ac:dyDescent="0.25">
      <c r="B5352" s="5"/>
    </row>
    <row r="5353" spans="2:2" ht="35.25" customHeight="1" x14ac:dyDescent="0.25">
      <c r="B5353" s="5"/>
    </row>
    <row r="5354" spans="2:2" ht="35.25" customHeight="1" x14ac:dyDescent="0.25">
      <c r="B5354" s="5"/>
    </row>
    <row r="5355" spans="2:2" ht="35.25" customHeight="1" x14ac:dyDescent="0.25">
      <c r="B5355" s="5"/>
    </row>
    <row r="5356" spans="2:2" ht="35.25" customHeight="1" x14ac:dyDescent="0.25">
      <c r="B5356" s="5"/>
    </row>
    <row r="5357" spans="2:2" ht="35.25" customHeight="1" x14ac:dyDescent="0.25">
      <c r="B5357" s="5"/>
    </row>
    <row r="5358" spans="2:2" ht="35.25" customHeight="1" x14ac:dyDescent="0.25">
      <c r="B5358" s="5"/>
    </row>
    <row r="5359" spans="2:2" ht="35.25" customHeight="1" x14ac:dyDescent="0.25">
      <c r="B5359" s="5"/>
    </row>
    <row r="5360" spans="2:2" ht="35.25" customHeight="1" x14ac:dyDescent="0.25">
      <c r="B5360" s="5"/>
    </row>
    <row r="5361" spans="2:2" ht="35.25" customHeight="1" x14ac:dyDescent="0.25">
      <c r="B5361" s="5"/>
    </row>
    <row r="5362" spans="2:2" ht="35.25" customHeight="1" x14ac:dyDescent="0.25">
      <c r="B5362" s="5"/>
    </row>
    <row r="5363" spans="2:2" ht="35.25" customHeight="1" x14ac:dyDescent="0.25">
      <c r="B5363" s="5"/>
    </row>
    <row r="5364" spans="2:2" ht="35.25" customHeight="1" x14ac:dyDescent="0.25">
      <c r="B5364" s="5"/>
    </row>
    <row r="5365" spans="2:2" ht="35.25" customHeight="1" x14ac:dyDescent="0.25">
      <c r="B5365" s="5"/>
    </row>
    <row r="5366" spans="2:2" ht="35.25" customHeight="1" x14ac:dyDescent="0.25">
      <c r="B5366" s="5"/>
    </row>
    <row r="5367" spans="2:2" ht="35.25" customHeight="1" x14ac:dyDescent="0.25">
      <c r="B5367" s="5"/>
    </row>
    <row r="5368" spans="2:2" ht="35.25" customHeight="1" x14ac:dyDescent="0.25">
      <c r="B5368" s="5"/>
    </row>
    <row r="5369" spans="2:2" ht="35.25" customHeight="1" x14ac:dyDescent="0.25">
      <c r="B5369" s="5"/>
    </row>
    <row r="5370" spans="2:2" ht="35.25" customHeight="1" x14ac:dyDescent="0.25">
      <c r="B5370" s="5"/>
    </row>
    <row r="5371" spans="2:2" ht="35.25" customHeight="1" x14ac:dyDescent="0.25">
      <c r="B5371" s="5"/>
    </row>
    <row r="5372" spans="2:2" ht="35.25" customHeight="1" x14ac:dyDescent="0.25">
      <c r="B5372" s="5"/>
    </row>
    <row r="5373" spans="2:2" ht="35.25" customHeight="1" x14ac:dyDescent="0.25">
      <c r="B5373" s="5"/>
    </row>
    <row r="5374" spans="2:2" ht="35.25" customHeight="1" x14ac:dyDescent="0.25">
      <c r="B5374" s="5"/>
    </row>
    <row r="5375" spans="2:2" ht="35.25" customHeight="1" x14ac:dyDescent="0.25">
      <c r="B5375" s="5"/>
    </row>
    <row r="5376" spans="2:2" ht="35.25" customHeight="1" x14ac:dyDescent="0.25">
      <c r="B5376" s="5"/>
    </row>
    <row r="5377" spans="2:2" ht="35.25" customHeight="1" x14ac:dyDescent="0.25">
      <c r="B5377" s="5"/>
    </row>
    <row r="5378" spans="2:2" ht="35.25" customHeight="1" x14ac:dyDescent="0.25">
      <c r="B5378" s="5"/>
    </row>
    <row r="5379" spans="2:2" ht="35.25" customHeight="1" x14ac:dyDescent="0.25">
      <c r="B5379" s="5"/>
    </row>
    <row r="5380" spans="2:2" ht="35.25" customHeight="1" x14ac:dyDescent="0.25">
      <c r="B5380" s="5"/>
    </row>
    <row r="5381" spans="2:2" ht="35.25" customHeight="1" x14ac:dyDescent="0.25">
      <c r="B5381" s="5"/>
    </row>
    <row r="5382" spans="2:2" ht="35.25" customHeight="1" x14ac:dyDescent="0.25">
      <c r="B5382" s="5"/>
    </row>
    <row r="5383" spans="2:2" ht="35.25" customHeight="1" x14ac:dyDescent="0.25">
      <c r="B5383" s="5"/>
    </row>
    <row r="5384" spans="2:2" ht="35.25" customHeight="1" x14ac:dyDescent="0.25">
      <c r="B5384" s="5"/>
    </row>
    <row r="5385" spans="2:2" ht="35.25" customHeight="1" x14ac:dyDescent="0.25">
      <c r="B5385" s="5"/>
    </row>
    <row r="5386" spans="2:2" ht="35.25" customHeight="1" x14ac:dyDescent="0.25">
      <c r="B5386" s="5"/>
    </row>
    <row r="5387" spans="2:2" ht="35.25" customHeight="1" x14ac:dyDescent="0.25">
      <c r="B5387" s="5"/>
    </row>
    <row r="5388" spans="2:2" ht="35.25" customHeight="1" x14ac:dyDescent="0.25">
      <c r="B5388" s="5"/>
    </row>
    <row r="5389" spans="2:2" ht="35.25" customHeight="1" x14ac:dyDescent="0.25">
      <c r="B5389" s="5"/>
    </row>
    <row r="5390" spans="2:2" ht="35.25" customHeight="1" x14ac:dyDescent="0.25">
      <c r="B5390" s="5"/>
    </row>
    <row r="5391" spans="2:2" ht="35.25" customHeight="1" x14ac:dyDescent="0.25">
      <c r="B5391" s="5"/>
    </row>
    <row r="5392" spans="2:2" ht="35.25" customHeight="1" x14ac:dyDescent="0.25">
      <c r="B5392" s="5"/>
    </row>
    <row r="5393" spans="2:2" ht="35.25" customHeight="1" x14ac:dyDescent="0.25">
      <c r="B5393" s="5"/>
    </row>
    <row r="5394" spans="2:2" ht="35.25" customHeight="1" x14ac:dyDescent="0.25">
      <c r="B5394" s="5"/>
    </row>
    <row r="5395" spans="2:2" ht="35.25" customHeight="1" x14ac:dyDescent="0.25">
      <c r="B5395" s="5"/>
    </row>
    <row r="5396" spans="2:2" ht="35.25" customHeight="1" x14ac:dyDescent="0.25">
      <c r="B5396" s="5"/>
    </row>
    <row r="5397" spans="2:2" ht="35.25" customHeight="1" x14ac:dyDescent="0.25">
      <c r="B5397" s="5"/>
    </row>
    <row r="5398" spans="2:2" ht="35.25" customHeight="1" x14ac:dyDescent="0.25">
      <c r="B5398" s="5"/>
    </row>
    <row r="5399" spans="2:2" ht="35.25" customHeight="1" x14ac:dyDescent="0.25">
      <c r="B5399" s="5"/>
    </row>
    <row r="5400" spans="2:2" ht="35.25" customHeight="1" x14ac:dyDescent="0.25">
      <c r="B5400" s="5"/>
    </row>
    <row r="5401" spans="2:2" ht="35.25" customHeight="1" x14ac:dyDescent="0.25">
      <c r="B5401" s="5"/>
    </row>
    <row r="5402" spans="2:2" ht="35.25" customHeight="1" x14ac:dyDescent="0.25">
      <c r="B5402" s="5"/>
    </row>
    <row r="5403" spans="2:2" ht="35.25" customHeight="1" x14ac:dyDescent="0.25">
      <c r="B5403" s="5"/>
    </row>
    <row r="5404" spans="2:2" ht="35.25" customHeight="1" x14ac:dyDescent="0.25">
      <c r="B5404" s="5"/>
    </row>
    <row r="5405" spans="2:2" ht="35.25" customHeight="1" x14ac:dyDescent="0.25">
      <c r="B5405" s="5"/>
    </row>
    <row r="5406" spans="2:2" ht="35.25" customHeight="1" x14ac:dyDescent="0.25">
      <c r="B5406" s="5"/>
    </row>
    <row r="5407" spans="2:2" ht="35.25" customHeight="1" x14ac:dyDescent="0.25">
      <c r="B5407" s="5"/>
    </row>
    <row r="5408" spans="2:2" ht="35.25" customHeight="1" x14ac:dyDescent="0.25">
      <c r="B5408" s="5"/>
    </row>
    <row r="5409" spans="2:2" ht="35.25" customHeight="1" x14ac:dyDescent="0.25">
      <c r="B5409" s="5"/>
    </row>
    <row r="5410" spans="2:2" ht="35.25" customHeight="1" x14ac:dyDescent="0.25">
      <c r="B5410" s="5"/>
    </row>
    <row r="5411" spans="2:2" ht="35.25" customHeight="1" x14ac:dyDescent="0.25">
      <c r="B5411" s="5"/>
    </row>
    <row r="5412" spans="2:2" ht="35.25" customHeight="1" x14ac:dyDescent="0.25">
      <c r="B5412" s="5"/>
    </row>
    <row r="5413" spans="2:2" ht="35.25" customHeight="1" x14ac:dyDescent="0.25">
      <c r="B5413" s="5"/>
    </row>
    <row r="5414" spans="2:2" ht="35.25" customHeight="1" x14ac:dyDescent="0.25">
      <c r="B5414" s="5"/>
    </row>
    <row r="5415" spans="2:2" ht="35.25" customHeight="1" x14ac:dyDescent="0.25">
      <c r="B5415" s="5"/>
    </row>
    <row r="5416" spans="2:2" ht="35.25" customHeight="1" x14ac:dyDescent="0.25">
      <c r="B5416" s="5"/>
    </row>
    <row r="5417" spans="2:2" ht="35.25" customHeight="1" x14ac:dyDescent="0.25">
      <c r="B5417" s="5"/>
    </row>
    <row r="5418" spans="2:2" ht="35.25" customHeight="1" x14ac:dyDescent="0.25">
      <c r="B5418" s="5"/>
    </row>
    <row r="5419" spans="2:2" ht="35.25" customHeight="1" x14ac:dyDescent="0.25">
      <c r="B5419" s="5"/>
    </row>
    <row r="5420" spans="2:2" ht="35.25" customHeight="1" x14ac:dyDescent="0.25">
      <c r="B5420" s="5"/>
    </row>
    <row r="5421" spans="2:2" ht="35.25" customHeight="1" x14ac:dyDescent="0.25">
      <c r="B5421" s="5"/>
    </row>
    <row r="5422" spans="2:2" ht="35.25" customHeight="1" x14ac:dyDescent="0.25">
      <c r="B5422" s="5"/>
    </row>
    <row r="5423" spans="2:2" ht="35.25" customHeight="1" x14ac:dyDescent="0.25">
      <c r="B5423" s="5"/>
    </row>
    <row r="5424" spans="2:2" ht="35.25" customHeight="1" x14ac:dyDescent="0.25">
      <c r="B5424" s="5"/>
    </row>
    <row r="5425" spans="2:2" ht="35.25" customHeight="1" x14ac:dyDescent="0.25">
      <c r="B5425" s="5"/>
    </row>
    <row r="5426" spans="2:2" ht="35.25" customHeight="1" x14ac:dyDescent="0.25">
      <c r="B5426" s="5"/>
    </row>
    <row r="5427" spans="2:2" ht="35.25" customHeight="1" x14ac:dyDescent="0.25">
      <c r="B5427" s="5"/>
    </row>
    <row r="5428" spans="2:2" ht="35.25" customHeight="1" x14ac:dyDescent="0.25">
      <c r="B5428" s="5"/>
    </row>
    <row r="5429" spans="2:2" ht="35.25" customHeight="1" x14ac:dyDescent="0.25">
      <c r="B5429" s="5"/>
    </row>
    <row r="5430" spans="2:2" ht="35.25" customHeight="1" x14ac:dyDescent="0.25">
      <c r="B5430" s="5"/>
    </row>
    <row r="5431" spans="2:2" ht="35.25" customHeight="1" x14ac:dyDescent="0.25">
      <c r="B5431" s="5"/>
    </row>
    <row r="5432" spans="2:2" ht="35.25" customHeight="1" x14ac:dyDescent="0.25">
      <c r="B5432" s="5"/>
    </row>
    <row r="5433" spans="2:2" ht="35.25" customHeight="1" x14ac:dyDescent="0.25">
      <c r="B5433" s="5"/>
    </row>
    <row r="5434" spans="2:2" ht="35.25" customHeight="1" x14ac:dyDescent="0.25">
      <c r="B5434" s="5"/>
    </row>
    <row r="5435" spans="2:2" ht="35.25" customHeight="1" x14ac:dyDescent="0.25">
      <c r="B5435" s="5"/>
    </row>
    <row r="5436" spans="2:2" ht="35.25" customHeight="1" x14ac:dyDescent="0.25">
      <c r="B5436" s="5"/>
    </row>
    <row r="5437" spans="2:2" ht="35.25" customHeight="1" x14ac:dyDescent="0.25">
      <c r="B5437" s="5"/>
    </row>
    <row r="5438" spans="2:2" ht="35.25" customHeight="1" x14ac:dyDescent="0.25">
      <c r="B5438" s="5"/>
    </row>
    <row r="5439" spans="2:2" ht="35.25" customHeight="1" x14ac:dyDescent="0.25">
      <c r="B5439" s="5"/>
    </row>
    <row r="5440" spans="2:2" ht="35.25" customHeight="1" x14ac:dyDescent="0.25">
      <c r="B5440" s="5"/>
    </row>
    <row r="5441" spans="2:2" ht="35.25" customHeight="1" x14ac:dyDescent="0.25">
      <c r="B5441" s="5"/>
    </row>
    <row r="5442" spans="2:2" ht="35.25" customHeight="1" x14ac:dyDescent="0.25">
      <c r="B5442" s="5"/>
    </row>
    <row r="5443" spans="2:2" ht="35.25" customHeight="1" x14ac:dyDescent="0.25">
      <c r="B5443" s="5"/>
    </row>
    <row r="5444" spans="2:2" ht="35.25" customHeight="1" x14ac:dyDescent="0.25">
      <c r="B5444" s="5"/>
    </row>
    <row r="5445" spans="2:2" ht="35.25" customHeight="1" x14ac:dyDescent="0.25">
      <c r="B5445" s="5"/>
    </row>
    <row r="5446" spans="2:2" ht="35.25" customHeight="1" x14ac:dyDescent="0.25">
      <c r="B5446" s="5"/>
    </row>
    <row r="5447" spans="2:2" ht="35.25" customHeight="1" x14ac:dyDescent="0.25">
      <c r="B5447" s="5"/>
    </row>
    <row r="5448" spans="2:2" ht="35.25" customHeight="1" x14ac:dyDescent="0.25">
      <c r="B5448" s="5"/>
    </row>
    <row r="5449" spans="2:2" ht="35.25" customHeight="1" x14ac:dyDescent="0.25">
      <c r="B5449" s="5"/>
    </row>
    <row r="5450" spans="2:2" ht="35.25" customHeight="1" x14ac:dyDescent="0.25">
      <c r="B5450" s="5"/>
    </row>
    <row r="5451" spans="2:2" ht="35.25" customHeight="1" x14ac:dyDescent="0.25">
      <c r="B5451" s="5"/>
    </row>
    <row r="5452" spans="2:2" ht="35.25" customHeight="1" x14ac:dyDescent="0.25">
      <c r="B5452" s="5"/>
    </row>
    <row r="5453" spans="2:2" ht="35.25" customHeight="1" x14ac:dyDescent="0.25">
      <c r="B5453" s="5"/>
    </row>
    <row r="5454" spans="2:2" ht="35.25" customHeight="1" x14ac:dyDescent="0.25">
      <c r="B5454" s="5"/>
    </row>
    <row r="5455" spans="2:2" ht="35.25" customHeight="1" x14ac:dyDescent="0.25">
      <c r="B5455" s="5"/>
    </row>
    <row r="5456" spans="2:2" ht="35.25" customHeight="1" x14ac:dyDescent="0.25">
      <c r="B5456" s="5"/>
    </row>
    <row r="5457" spans="2:2" ht="35.25" customHeight="1" x14ac:dyDescent="0.25">
      <c r="B5457" s="5"/>
    </row>
    <row r="5458" spans="2:2" ht="35.25" customHeight="1" x14ac:dyDescent="0.25">
      <c r="B5458" s="5"/>
    </row>
    <row r="5459" spans="2:2" ht="35.25" customHeight="1" x14ac:dyDescent="0.25">
      <c r="B5459" s="5"/>
    </row>
    <row r="5460" spans="2:2" ht="35.25" customHeight="1" x14ac:dyDescent="0.25">
      <c r="B5460" s="5"/>
    </row>
    <row r="5461" spans="2:2" ht="35.25" customHeight="1" x14ac:dyDescent="0.25">
      <c r="B5461" s="5"/>
    </row>
    <row r="5462" spans="2:2" ht="35.25" customHeight="1" x14ac:dyDescent="0.25">
      <c r="B5462" s="5"/>
    </row>
    <row r="5463" spans="2:2" ht="35.25" customHeight="1" x14ac:dyDescent="0.25">
      <c r="B5463" s="5"/>
    </row>
    <row r="5464" spans="2:2" ht="35.25" customHeight="1" x14ac:dyDescent="0.25">
      <c r="B5464" s="5"/>
    </row>
    <row r="5465" spans="2:2" ht="35.25" customHeight="1" x14ac:dyDescent="0.25">
      <c r="B5465" s="5"/>
    </row>
    <row r="5466" spans="2:2" ht="35.25" customHeight="1" x14ac:dyDescent="0.25">
      <c r="B5466" s="5"/>
    </row>
    <row r="5467" spans="2:2" ht="35.25" customHeight="1" x14ac:dyDescent="0.25">
      <c r="B5467" s="5"/>
    </row>
    <row r="5468" spans="2:2" ht="35.25" customHeight="1" x14ac:dyDescent="0.25">
      <c r="B5468" s="5"/>
    </row>
    <row r="5469" spans="2:2" ht="35.25" customHeight="1" x14ac:dyDescent="0.25">
      <c r="B5469" s="5"/>
    </row>
    <row r="5470" spans="2:2" ht="35.25" customHeight="1" x14ac:dyDescent="0.25">
      <c r="B5470" s="5"/>
    </row>
    <row r="5471" spans="2:2" ht="35.25" customHeight="1" x14ac:dyDescent="0.25">
      <c r="B5471" s="5"/>
    </row>
    <row r="5472" spans="2:2" ht="35.25" customHeight="1" x14ac:dyDescent="0.25">
      <c r="B5472" s="5"/>
    </row>
    <row r="5473" spans="2:2" ht="35.25" customHeight="1" x14ac:dyDescent="0.25">
      <c r="B5473" s="5"/>
    </row>
    <row r="5474" spans="2:2" ht="35.25" customHeight="1" x14ac:dyDescent="0.25">
      <c r="B5474" s="5"/>
    </row>
    <row r="5475" spans="2:2" ht="35.25" customHeight="1" x14ac:dyDescent="0.25">
      <c r="B5475" s="5"/>
    </row>
    <row r="5476" spans="2:2" ht="35.25" customHeight="1" x14ac:dyDescent="0.25">
      <c r="B5476" s="5"/>
    </row>
    <row r="5477" spans="2:2" ht="35.25" customHeight="1" x14ac:dyDescent="0.25">
      <c r="B5477" s="5"/>
    </row>
    <row r="5478" spans="2:2" ht="35.25" customHeight="1" x14ac:dyDescent="0.25">
      <c r="B5478" s="5"/>
    </row>
    <row r="5479" spans="2:2" ht="35.25" customHeight="1" x14ac:dyDescent="0.25">
      <c r="B5479" s="5"/>
    </row>
    <row r="5480" spans="2:2" ht="35.25" customHeight="1" x14ac:dyDescent="0.25">
      <c r="B5480" s="5"/>
    </row>
    <row r="5481" spans="2:2" ht="35.25" customHeight="1" x14ac:dyDescent="0.25">
      <c r="B5481" s="5"/>
    </row>
    <row r="5482" spans="2:2" ht="35.25" customHeight="1" x14ac:dyDescent="0.25">
      <c r="B5482" s="5"/>
    </row>
    <row r="5483" spans="2:2" ht="35.25" customHeight="1" x14ac:dyDescent="0.25">
      <c r="B5483" s="5"/>
    </row>
    <row r="5484" spans="2:2" ht="35.25" customHeight="1" x14ac:dyDescent="0.25">
      <c r="B5484" s="5"/>
    </row>
    <row r="5485" spans="2:2" ht="35.25" customHeight="1" x14ac:dyDescent="0.25">
      <c r="B5485" s="5"/>
    </row>
    <row r="5486" spans="2:2" ht="35.25" customHeight="1" x14ac:dyDescent="0.25">
      <c r="B5486" s="5"/>
    </row>
    <row r="5487" spans="2:2" ht="35.25" customHeight="1" x14ac:dyDescent="0.25">
      <c r="B5487" s="5"/>
    </row>
    <row r="5488" spans="2:2" ht="35.25" customHeight="1" x14ac:dyDescent="0.25">
      <c r="B5488" s="5"/>
    </row>
    <row r="5489" spans="2:2" ht="35.25" customHeight="1" x14ac:dyDescent="0.25">
      <c r="B5489" s="5"/>
    </row>
    <row r="5490" spans="2:2" ht="35.25" customHeight="1" x14ac:dyDescent="0.25">
      <c r="B5490" s="5"/>
    </row>
    <row r="5491" spans="2:2" ht="35.25" customHeight="1" x14ac:dyDescent="0.25">
      <c r="B5491" s="5"/>
    </row>
    <row r="5492" spans="2:2" ht="35.25" customHeight="1" x14ac:dyDescent="0.25">
      <c r="B5492" s="5"/>
    </row>
    <row r="5493" spans="2:2" ht="35.25" customHeight="1" x14ac:dyDescent="0.25">
      <c r="B5493" s="5"/>
    </row>
    <row r="5494" spans="2:2" ht="35.25" customHeight="1" x14ac:dyDescent="0.25">
      <c r="B5494" s="5"/>
    </row>
    <row r="5495" spans="2:2" ht="35.25" customHeight="1" x14ac:dyDescent="0.25">
      <c r="B5495" s="5"/>
    </row>
    <row r="5496" spans="2:2" ht="35.25" customHeight="1" x14ac:dyDescent="0.25">
      <c r="B5496" s="5"/>
    </row>
    <row r="5497" spans="2:2" ht="35.25" customHeight="1" x14ac:dyDescent="0.25">
      <c r="B5497" s="5"/>
    </row>
    <row r="5498" spans="2:2" ht="35.25" customHeight="1" x14ac:dyDescent="0.25">
      <c r="B5498" s="5"/>
    </row>
    <row r="5499" spans="2:2" ht="35.25" customHeight="1" x14ac:dyDescent="0.25">
      <c r="B5499" s="5"/>
    </row>
    <row r="5500" spans="2:2" ht="35.25" customHeight="1" x14ac:dyDescent="0.25">
      <c r="B5500" s="5"/>
    </row>
    <row r="5501" spans="2:2" ht="35.25" customHeight="1" x14ac:dyDescent="0.25">
      <c r="B5501" s="5"/>
    </row>
    <row r="5502" spans="2:2" ht="35.25" customHeight="1" x14ac:dyDescent="0.25">
      <c r="B5502" s="5"/>
    </row>
    <row r="5503" spans="2:2" ht="35.25" customHeight="1" x14ac:dyDescent="0.25">
      <c r="B5503" s="5"/>
    </row>
    <row r="5504" spans="2:2" ht="35.25" customHeight="1" x14ac:dyDescent="0.25">
      <c r="B5504" s="5"/>
    </row>
    <row r="5505" spans="2:2" ht="35.25" customHeight="1" x14ac:dyDescent="0.25">
      <c r="B5505" s="5"/>
    </row>
    <row r="5506" spans="2:2" ht="35.25" customHeight="1" x14ac:dyDescent="0.25">
      <c r="B5506" s="5"/>
    </row>
    <row r="5507" spans="2:2" ht="35.25" customHeight="1" x14ac:dyDescent="0.25">
      <c r="B5507" s="5"/>
    </row>
    <row r="5508" spans="2:2" ht="35.25" customHeight="1" x14ac:dyDescent="0.25">
      <c r="B5508" s="5"/>
    </row>
    <row r="5509" spans="2:2" ht="35.25" customHeight="1" x14ac:dyDescent="0.25">
      <c r="B5509" s="5"/>
    </row>
    <row r="5510" spans="2:2" ht="35.25" customHeight="1" x14ac:dyDescent="0.25">
      <c r="B5510" s="5"/>
    </row>
    <row r="5511" spans="2:2" ht="35.25" customHeight="1" x14ac:dyDescent="0.25">
      <c r="B5511" s="5"/>
    </row>
    <row r="5512" spans="2:2" ht="35.25" customHeight="1" x14ac:dyDescent="0.25">
      <c r="B5512" s="5"/>
    </row>
    <row r="5513" spans="2:2" ht="35.25" customHeight="1" x14ac:dyDescent="0.25">
      <c r="B5513" s="5"/>
    </row>
    <row r="5514" spans="2:2" ht="35.25" customHeight="1" x14ac:dyDescent="0.25">
      <c r="B5514" s="5"/>
    </row>
    <row r="5515" spans="2:2" ht="35.25" customHeight="1" x14ac:dyDescent="0.25">
      <c r="B5515" s="5"/>
    </row>
    <row r="5516" spans="2:2" ht="35.25" customHeight="1" x14ac:dyDescent="0.25">
      <c r="B5516" s="5"/>
    </row>
    <row r="5517" spans="2:2" ht="35.25" customHeight="1" x14ac:dyDescent="0.25">
      <c r="B5517" s="5"/>
    </row>
    <row r="5518" spans="2:2" ht="35.25" customHeight="1" x14ac:dyDescent="0.25">
      <c r="B5518" s="5"/>
    </row>
    <row r="5519" spans="2:2" ht="35.25" customHeight="1" x14ac:dyDescent="0.25">
      <c r="B5519" s="5"/>
    </row>
    <row r="5520" spans="2:2" ht="35.25" customHeight="1" x14ac:dyDescent="0.25">
      <c r="B5520" s="5"/>
    </row>
    <row r="5521" spans="2:2" ht="35.25" customHeight="1" x14ac:dyDescent="0.25">
      <c r="B5521" s="5"/>
    </row>
    <row r="5522" spans="2:2" ht="35.25" customHeight="1" x14ac:dyDescent="0.25">
      <c r="B5522" s="5"/>
    </row>
    <row r="5523" spans="2:2" ht="35.25" customHeight="1" x14ac:dyDescent="0.25">
      <c r="B5523" s="5"/>
    </row>
    <row r="5524" spans="2:2" ht="35.25" customHeight="1" x14ac:dyDescent="0.25">
      <c r="B5524" s="5"/>
    </row>
    <row r="5525" spans="2:2" ht="35.25" customHeight="1" x14ac:dyDescent="0.25">
      <c r="B5525" s="5"/>
    </row>
    <row r="5526" spans="2:2" ht="35.25" customHeight="1" x14ac:dyDescent="0.25">
      <c r="B5526" s="5"/>
    </row>
    <row r="5527" spans="2:2" ht="35.25" customHeight="1" x14ac:dyDescent="0.25">
      <c r="B5527" s="5"/>
    </row>
    <row r="5528" spans="2:2" ht="35.25" customHeight="1" x14ac:dyDescent="0.25">
      <c r="B5528" s="5"/>
    </row>
    <row r="5529" spans="2:2" ht="35.25" customHeight="1" x14ac:dyDescent="0.25">
      <c r="B5529" s="5"/>
    </row>
    <row r="5530" spans="2:2" ht="35.25" customHeight="1" x14ac:dyDescent="0.25">
      <c r="B5530" s="5"/>
    </row>
    <row r="5531" spans="2:2" ht="35.25" customHeight="1" x14ac:dyDescent="0.25">
      <c r="B5531" s="5"/>
    </row>
    <row r="5532" spans="2:2" ht="35.25" customHeight="1" x14ac:dyDescent="0.25">
      <c r="B5532" s="5"/>
    </row>
    <row r="5533" spans="2:2" ht="35.25" customHeight="1" x14ac:dyDescent="0.25">
      <c r="B5533" s="5"/>
    </row>
    <row r="5534" spans="2:2" ht="35.25" customHeight="1" x14ac:dyDescent="0.25">
      <c r="B5534" s="5"/>
    </row>
    <row r="5535" spans="2:2" ht="35.25" customHeight="1" x14ac:dyDescent="0.25">
      <c r="B5535" s="5"/>
    </row>
    <row r="5536" spans="2:2" ht="35.25" customHeight="1" x14ac:dyDescent="0.25">
      <c r="B5536" s="5"/>
    </row>
    <row r="5537" spans="2:2" ht="35.25" customHeight="1" x14ac:dyDescent="0.25">
      <c r="B5537" s="5"/>
    </row>
    <row r="5538" spans="2:2" ht="35.25" customHeight="1" x14ac:dyDescent="0.25">
      <c r="B5538" s="5"/>
    </row>
    <row r="5539" spans="2:2" ht="35.25" customHeight="1" x14ac:dyDescent="0.25">
      <c r="B5539" s="5"/>
    </row>
    <row r="5540" spans="2:2" ht="35.25" customHeight="1" x14ac:dyDescent="0.25">
      <c r="B5540" s="5"/>
    </row>
    <row r="5541" spans="2:2" ht="35.25" customHeight="1" x14ac:dyDescent="0.25">
      <c r="B5541" s="5"/>
    </row>
    <row r="5542" spans="2:2" ht="35.25" customHeight="1" x14ac:dyDescent="0.25">
      <c r="B5542" s="5"/>
    </row>
    <row r="5543" spans="2:2" ht="35.25" customHeight="1" x14ac:dyDescent="0.25">
      <c r="B5543" s="5"/>
    </row>
    <row r="5544" spans="2:2" ht="35.25" customHeight="1" x14ac:dyDescent="0.25">
      <c r="B5544" s="5"/>
    </row>
    <row r="5545" spans="2:2" ht="35.25" customHeight="1" x14ac:dyDescent="0.25">
      <c r="B5545" s="5"/>
    </row>
    <row r="5546" spans="2:2" ht="35.25" customHeight="1" x14ac:dyDescent="0.25">
      <c r="B5546" s="5"/>
    </row>
    <row r="5547" spans="2:2" ht="35.25" customHeight="1" x14ac:dyDescent="0.25">
      <c r="B5547" s="5"/>
    </row>
    <row r="5548" spans="2:2" ht="35.25" customHeight="1" x14ac:dyDescent="0.25">
      <c r="B5548" s="5"/>
    </row>
    <row r="5549" spans="2:2" ht="35.25" customHeight="1" x14ac:dyDescent="0.25">
      <c r="B5549" s="5"/>
    </row>
    <row r="5550" spans="2:2" ht="35.25" customHeight="1" x14ac:dyDescent="0.25">
      <c r="B5550" s="5"/>
    </row>
    <row r="5551" spans="2:2" ht="35.25" customHeight="1" x14ac:dyDescent="0.25">
      <c r="B5551" s="5"/>
    </row>
    <row r="5552" spans="2:2" ht="35.25" customHeight="1" x14ac:dyDescent="0.25">
      <c r="B5552" s="5"/>
    </row>
    <row r="5553" spans="2:2" ht="35.25" customHeight="1" x14ac:dyDescent="0.25">
      <c r="B5553" s="5"/>
    </row>
    <row r="5554" spans="2:2" ht="35.25" customHeight="1" x14ac:dyDescent="0.25">
      <c r="B5554" s="5"/>
    </row>
    <row r="5555" spans="2:2" ht="35.25" customHeight="1" x14ac:dyDescent="0.25">
      <c r="B5555" s="5"/>
    </row>
    <row r="5556" spans="2:2" ht="35.25" customHeight="1" x14ac:dyDescent="0.25">
      <c r="B5556" s="5"/>
    </row>
    <row r="5557" spans="2:2" ht="35.25" customHeight="1" x14ac:dyDescent="0.25">
      <c r="B5557" s="5"/>
    </row>
    <row r="5558" spans="2:2" ht="35.25" customHeight="1" x14ac:dyDescent="0.25">
      <c r="B5558" s="5"/>
    </row>
    <row r="5559" spans="2:2" ht="35.25" customHeight="1" x14ac:dyDescent="0.25">
      <c r="B5559" s="5"/>
    </row>
    <row r="5560" spans="2:2" ht="35.25" customHeight="1" x14ac:dyDescent="0.25">
      <c r="B5560" s="5"/>
    </row>
    <row r="5561" spans="2:2" ht="35.25" customHeight="1" x14ac:dyDescent="0.25">
      <c r="B5561" s="5"/>
    </row>
    <row r="5562" spans="2:2" ht="35.25" customHeight="1" x14ac:dyDescent="0.25">
      <c r="B5562" s="5"/>
    </row>
    <row r="5563" spans="2:2" ht="35.25" customHeight="1" x14ac:dyDescent="0.25">
      <c r="B5563" s="5"/>
    </row>
    <row r="5564" spans="2:2" ht="35.25" customHeight="1" x14ac:dyDescent="0.25">
      <c r="B5564" s="5"/>
    </row>
    <row r="5565" spans="2:2" ht="35.25" customHeight="1" x14ac:dyDescent="0.25">
      <c r="B5565" s="5"/>
    </row>
    <row r="5566" spans="2:2" ht="35.25" customHeight="1" x14ac:dyDescent="0.25">
      <c r="B5566" s="5"/>
    </row>
    <row r="5567" spans="2:2" ht="35.25" customHeight="1" x14ac:dyDescent="0.25">
      <c r="B5567" s="5"/>
    </row>
    <row r="5568" spans="2:2" ht="35.25" customHeight="1" x14ac:dyDescent="0.25">
      <c r="B5568" s="5"/>
    </row>
    <row r="5569" spans="2:2" ht="35.25" customHeight="1" x14ac:dyDescent="0.25">
      <c r="B5569" s="5"/>
    </row>
    <row r="5570" spans="2:2" ht="35.25" customHeight="1" x14ac:dyDescent="0.25">
      <c r="B5570" s="5"/>
    </row>
    <row r="5571" spans="2:2" ht="35.25" customHeight="1" x14ac:dyDescent="0.25">
      <c r="B5571" s="5"/>
    </row>
    <row r="5572" spans="2:2" ht="35.25" customHeight="1" x14ac:dyDescent="0.25">
      <c r="B5572" s="5"/>
    </row>
    <row r="5573" spans="2:2" ht="35.25" customHeight="1" x14ac:dyDescent="0.25">
      <c r="B5573" s="5"/>
    </row>
    <row r="5574" spans="2:2" ht="35.25" customHeight="1" x14ac:dyDescent="0.25">
      <c r="B5574" s="5"/>
    </row>
    <row r="5575" spans="2:2" ht="35.25" customHeight="1" x14ac:dyDescent="0.25">
      <c r="B5575" s="5"/>
    </row>
    <row r="5576" spans="2:2" ht="35.25" customHeight="1" x14ac:dyDescent="0.25">
      <c r="B5576" s="5"/>
    </row>
    <row r="5577" spans="2:2" ht="35.25" customHeight="1" x14ac:dyDescent="0.25">
      <c r="B5577" s="5"/>
    </row>
    <row r="5578" spans="2:2" ht="35.25" customHeight="1" x14ac:dyDescent="0.25">
      <c r="B5578" s="5"/>
    </row>
    <row r="5579" spans="2:2" ht="35.25" customHeight="1" x14ac:dyDescent="0.25">
      <c r="B5579" s="5"/>
    </row>
    <row r="5580" spans="2:2" ht="35.25" customHeight="1" x14ac:dyDescent="0.25">
      <c r="B5580" s="5"/>
    </row>
    <row r="5581" spans="2:2" ht="35.25" customHeight="1" x14ac:dyDescent="0.25">
      <c r="B5581" s="5"/>
    </row>
    <row r="5582" spans="2:2" ht="35.25" customHeight="1" x14ac:dyDescent="0.25">
      <c r="B5582" s="5"/>
    </row>
    <row r="5583" spans="2:2" ht="35.25" customHeight="1" x14ac:dyDescent="0.25">
      <c r="B5583" s="5"/>
    </row>
    <row r="5584" spans="2:2" ht="35.25" customHeight="1" x14ac:dyDescent="0.25">
      <c r="B5584" s="5"/>
    </row>
    <row r="5585" spans="2:2" ht="35.25" customHeight="1" x14ac:dyDescent="0.25">
      <c r="B5585" s="5"/>
    </row>
    <row r="5586" spans="2:2" ht="35.25" customHeight="1" x14ac:dyDescent="0.25">
      <c r="B5586" s="5"/>
    </row>
    <row r="5587" spans="2:2" ht="35.25" customHeight="1" x14ac:dyDescent="0.25">
      <c r="B5587" s="5"/>
    </row>
    <row r="5588" spans="2:2" ht="35.25" customHeight="1" x14ac:dyDescent="0.25">
      <c r="B5588" s="5"/>
    </row>
    <row r="5589" spans="2:2" ht="35.25" customHeight="1" x14ac:dyDescent="0.25">
      <c r="B5589" s="5"/>
    </row>
    <row r="5590" spans="2:2" ht="35.25" customHeight="1" x14ac:dyDescent="0.25">
      <c r="B5590" s="5"/>
    </row>
    <row r="5591" spans="2:2" ht="35.25" customHeight="1" x14ac:dyDescent="0.25">
      <c r="B5591" s="5"/>
    </row>
    <row r="5592" spans="2:2" ht="35.25" customHeight="1" x14ac:dyDescent="0.25">
      <c r="B5592" s="5"/>
    </row>
    <row r="5593" spans="2:2" ht="35.25" customHeight="1" x14ac:dyDescent="0.25">
      <c r="B5593" s="5"/>
    </row>
    <row r="5594" spans="2:2" ht="35.25" customHeight="1" x14ac:dyDescent="0.25">
      <c r="B5594" s="5"/>
    </row>
    <row r="5595" spans="2:2" ht="35.25" customHeight="1" x14ac:dyDescent="0.25">
      <c r="B5595" s="5"/>
    </row>
    <row r="5596" spans="2:2" ht="35.25" customHeight="1" x14ac:dyDescent="0.25">
      <c r="B5596" s="5"/>
    </row>
    <row r="5597" spans="2:2" ht="35.25" customHeight="1" x14ac:dyDescent="0.25">
      <c r="B5597" s="5"/>
    </row>
    <row r="5598" spans="2:2" ht="35.25" customHeight="1" x14ac:dyDescent="0.25">
      <c r="B5598" s="5"/>
    </row>
    <row r="5599" spans="2:2" ht="35.25" customHeight="1" x14ac:dyDescent="0.25">
      <c r="B5599" s="5"/>
    </row>
    <row r="5600" spans="2:2" ht="35.25" customHeight="1" x14ac:dyDescent="0.25">
      <c r="B5600" s="5"/>
    </row>
    <row r="5601" spans="2:2" ht="35.25" customHeight="1" x14ac:dyDescent="0.25">
      <c r="B5601" s="5"/>
    </row>
    <row r="5602" spans="2:2" ht="35.25" customHeight="1" x14ac:dyDescent="0.25">
      <c r="B5602" s="5"/>
    </row>
    <row r="5603" spans="2:2" ht="35.25" customHeight="1" x14ac:dyDescent="0.25">
      <c r="B5603" s="5"/>
    </row>
    <row r="5604" spans="2:2" ht="35.25" customHeight="1" x14ac:dyDescent="0.25">
      <c r="B5604" s="5"/>
    </row>
    <row r="5605" spans="2:2" ht="35.25" customHeight="1" x14ac:dyDescent="0.25">
      <c r="B5605" s="5"/>
    </row>
    <row r="5606" spans="2:2" ht="35.25" customHeight="1" x14ac:dyDescent="0.25">
      <c r="B5606" s="5"/>
    </row>
    <row r="5607" spans="2:2" ht="35.25" customHeight="1" x14ac:dyDescent="0.25">
      <c r="B5607" s="5"/>
    </row>
    <row r="5608" spans="2:2" ht="35.25" customHeight="1" x14ac:dyDescent="0.25">
      <c r="B5608" s="5"/>
    </row>
    <row r="5609" spans="2:2" ht="35.25" customHeight="1" x14ac:dyDescent="0.25">
      <c r="B5609" s="5"/>
    </row>
    <row r="5610" spans="2:2" ht="35.25" customHeight="1" x14ac:dyDescent="0.25">
      <c r="B5610" s="5"/>
    </row>
    <row r="5611" spans="2:2" ht="35.25" customHeight="1" x14ac:dyDescent="0.25">
      <c r="B5611" s="5"/>
    </row>
    <row r="5612" spans="2:2" ht="35.25" customHeight="1" x14ac:dyDescent="0.25">
      <c r="B5612" s="5"/>
    </row>
    <row r="5613" spans="2:2" ht="35.25" customHeight="1" x14ac:dyDescent="0.25">
      <c r="B5613" s="5"/>
    </row>
    <row r="5614" spans="2:2" ht="35.25" customHeight="1" x14ac:dyDescent="0.25">
      <c r="B5614" s="5"/>
    </row>
    <row r="5615" spans="2:2" ht="35.25" customHeight="1" x14ac:dyDescent="0.25">
      <c r="B5615" s="5"/>
    </row>
    <row r="5616" spans="2:2" ht="35.25" customHeight="1" x14ac:dyDescent="0.25">
      <c r="B5616" s="5"/>
    </row>
    <row r="5617" spans="2:2" ht="35.25" customHeight="1" x14ac:dyDescent="0.25">
      <c r="B5617" s="5"/>
    </row>
    <row r="5618" spans="2:2" ht="35.25" customHeight="1" x14ac:dyDescent="0.25">
      <c r="B5618" s="5"/>
    </row>
    <row r="5619" spans="2:2" ht="35.25" customHeight="1" x14ac:dyDescent="0.25">
      <c r="B5619" s="5"/>
    </row>
    <row r="5620" spans="2:2" ht="35.25" customHeight="1" x14ac:dyDescent="0.25">
      <c r="B5620" s="5"/>
    </row>
    <row r="5621" spans="2:2" ht="35.25" customHeight="1" x14ac:dyDescent="0.25">
      <c r="B5621" s="5"/>
    </row>
    <row r="5622" spans="2:2" ht="35.25" customHeight="1" x14ac:dyDescent="0.25">
      <c r="B5622" s="5"/>
    </row>
    <row r="5623" spans="2:2" ht="35.25" customHeight="1" x14ac:dyDescent="0.25">
      <c r="B5623" s="5"/>
    </row>
    <row r="5624" spans="2:2" ht="35.25" customHeight="1" x14ac:dyDescent="0.25">
      <c r="B5624" s="5"/>
    </row>
    <row r="5625" spans="2:2" ht="35.25" customHeight="1" x14ac:dyDescent="0.25">
      <c r="B5625" s="5"/>
    </row>
    <row r="5626" spans="2:2" ht="35.25" customHeight="1" x14ac:dyDescent="0.25">
      <c r="B5626" s="5"/>
    </row>
    <row r="5627" spans="2:2" ht="35.25" customHeight="1" x14ac:dyDescent="0.25">
      <c r="B5627" s="5"/>
    </row>
    <row r="5628" spans="2:2" ht="35.25" customHeight="1" x14ac:dyDescent="0.25">
      <c r="B5628" s="5"/>
    </row>
    <row r="5629" spans="2:2" ht="35.25" customHeight="1" x14ac:dyDescent="0.25">
      <c r="B5629" s="5"/>
    </row>
    <row r="5630" spans="2:2" ht="35.25" customHeight="1" x14ac:dyDescent="0.25">
      <c r="B5630" s="5"/>
    </row>
    <row r="5631" spans="2:2" ht="35.25" customHeight="1" x14ac:dyDescent="0.25">
      <c r="B5631" s="5"/>
    </row>
    <row r="5632" spans="2:2" ht="35.25" customHeight="1" x14ac:dyDescent="0.25">
      <c r="B5632" s="5"/>
    </row>
    <row r="5633" spans="2:2" ht="35.25" customHeight="1" x14ac:dyDescent="0.25">
      <c r="B5633" s="5"/>
    </row>
    <row r="5634" spans="2:2" ht="35.25" customHeight="1" x14ac:dyDescent="0.25">
      <c r="B5634" s="5"/>
    </row>
    <row r="5635" spans="2:2" ht="35.25" customHeight="1" x14ac:dyDescent="0.25">
      <c r="B5635" s="5"/>
    </row>
    <row r="5636" spans="2:2" ht="35.25" customHeight="1" x14ac:dyDescent="0.25">
      <c r="B5636" s="5"/>
    </row>
    <row r="5637" spans="2:2" ht="35.25" customHeight="1" x14ac:dyDescent="0.25">
      <c r="B5637" s="5"/>
    </row>
    <row r="5638" spans="2:2" ht="35.25" customHeight="1" x14ac:dyDescent="0.25">
      <c r="B5638" s="5"/>
    </row>
    <row r="5639" spans="2:2" ht="35.25" customHeight="1" x14ac:dyDescent="0.25">
      <c r="B5639" s="5"/>
    </row>
    <row r="5640" spans="2:2" ht="35.25" customHeight="1" x14ac:dyDescent="0.25">
      <c r="B5640" s="5"/>
    </row>
    <row r="5641" spans="2:2" ht="35.25" customHeight="1" x14ac:dyDescent="0.25">
      <c r="B5641" s="5"/>
    </row>
    <row r="5642" spans="2:2" ht="35.25" customHeight="1" x14ac:dyDescent="0.25">
      <c r="B5642" s="5"/>
    </row>
    <row r="5643" spans="2:2" ht="35.25" customHeight="1" x14ac:dyDescent="0.25">
      <c r="B5643" s="5"/>
    </row>
    <row r="5644" spans="2:2" ht="35.25" customHeight="1" x14ac:dyDescent="0.25">
      <c r="B5644" s="5"/>
    </row>
    <row r="5645" spans="2:2" ht="35.25" customHeight="1" x14ac:dyDescent="0.25">
      <c r="B5645" s="5"/>
    </row>
    <row r="5646" spans="2:2" ht="35.25" customHeight="1" x14ac:dyDescent="0.25">
      <c r="B5646" s="5"/>
    </row>
    <row r="5647" spans="2:2" ht="35.25" customHeight="1" x14ac:dyDescent="0.25">
      <c r="B5647" s="5"/>
    </row>
    <row r="5648" spans="2:2" ht="35.25" customHeight="1" x14ac:dyDescent="0.25">
      <c r="B5648" s="5"/>
    </row>
    <row r="5649" spans="2:2" ht="35.25" customHeight="1" x14ac:dyDescent="0.25">
      <c r="B5649" s="5"/>
    </row>
    <row r="5650" spans="2:2" ht="35.25" customHeight="1" x14ac:dyDescent="0.25">
      <c r="B5650" s="5"/>
    </row>
    <row r="5651" spans="2:2" ht="35.25" customHeight="1" x14ac:dyDescent="0.25">
      <c r="B5651" s="5"/>
    </row>
    <row r="5652" spans="2:2" ht="35.25" customHeight="1" x14ac:dyDescent="0.25">
      <c r="B5652" s="5"/>
    </row>
    <row r="5653" spans="2:2" ht="35.25" customHeight="1" x14ac:dyDescent="0.25">
      <c r="B5653" s="5"/>
    </row>
    <row r="5654" spans="2:2" ht="35.25" customHeight="1" x14ac:dyDescent="0.25">
      <c r="B5654" s="5"/>
    </row>
    <row r="5655" spans="2:2" ht="35.25" customHeight="1" x14ac:dyDescent="0.25">
      <c r="B5655" s="5"/>
    </row>
    <row r="5656" spans="2:2" ht="35.25" customHeight="1" x14ac:dyDescent="0.25">
      <c r="B5656" s="5"/>
    </row>
    <row r="5657" spans="2:2" ht="35.25" customHeight="1" x14ac:dyDescent="0.25">
      <c r="B5657" s="5"/>
    </row>
    <row r="5658" spans="2:2" ht="35.25" customHeight="1" x14ac:dyDescent="0.25">
      <c r="B5658" s="5"/>
    </row>
    <row r="5659" spans="2:2" ht="35.25" customHeight="1" x14ac:dyDescent="0.25">
      <c r="B5659" s="5"/>
    </row>
    <row r="5660" spans="2:2" ht="35.25" customHeight="1" x14ac:dyDescent="0.25">
      <c r="B5660" s="5"/>
    </row>
    <row r="5661" spans="2:2" ht="35.25" customHeight="1" x14ac:dyDescent="0.25">
      <c r="B5661" s="5"/>
    </row>
    <row r="5662" spans="2:2" ht="35.25" customHeight="1" x14ac:dyDescent="0.25">
      <c r="B5662" s="5"/>
    </row>
    <row r="5663" spans="2:2" ht="35.25" customHeight="1" x14ac:dyDescent="0.25">
      <c r="B5663" s="5"/>
    </row>
    <row r="5664" spans="2:2" ht="35.25" customHeight="1" x14ac:dyDescent="0.25">
      <c r="B5664" s="5"/>
    </row>
    <row r="5665" spans="2:2" ht="35.25" customHeight="1" x14ac:dyDescent="0.25">
      <c r="B5665" s="5"/>
    </row>
    <row r="5666" spans="2:2" ht="35.25" customHeight="1" x14ac:dyDescent="0.25">
      <c r="B5666" s="5"/>
    </row>
    <row r="5667" spans="2:2" ht="35.25" customHeight="1" x14ac:dyDescent="0.25">
      <c r="B5667" s="5"/>
    </row>
    <row r="5668" spans="2:2" ht="35.25" customHeight="1" x14ac:dyDescent="0.25">
      <c r="B5668" s="5"/>
    </row>
    <row r="5669" spans="2:2" ht="35.25" customHeight="1" x14ac:dyDescent="0.25">
      <c r="B5669" s="5"/>
    </row>
    <row r="5670" spans="2:2" ht="35.25" customHeight="1" x14ac:dyDescent="0.25">
      <c r="B5670" s="5"/>
    </row>
    <row r="5671" spans="2:2" ht="35.25" customHeight="1" x14ac:dyDescent="0.25">
      <c r="B5671" s="5"/>
    </row>
    <row r="5672" spans="2:2" ht="35.25" customHeight="1" x14ac:dyDescent="0.25">
      <c r="B5672" s="5"/>
    </row>
    <row r="5673" spans="2:2" ht="35.25" customHeight="1" x14ac:dyDescent="0.25">
      <c r="B5673" s="5"/>
    </row>
    <row r="5674" spans="2:2" ht="35.25" customHeight="1" x14ac:dyDescent="0.25">
      <c r="B5674" s="5"/>
    </row>
    <row r="5675" spans="2:2" ht="35.25" customHeight="1" x14ac:dyDescent="0.25">
      <c r="B5675" s="5"/>
    </row>
    <row r="5676" spans="2:2" ht="35.25" customHeight="1" x14ac:dyDescent="0.25">
      <c r="B5676" s="5"/>
    </row>
    <row r="5677" spans="2:2" ht="35.25" customHeight="1" x14ac:dyDescent="0.25">
      <c r="B5677" s="5"/>
    </row>
    <row r="5678" spans="2:2" ht="35.25" customHeight="1" x14ac:dyDescent="0.25">
      <c r="B5678" s="5"/>
    </row>
    <row r="5679" spans="2:2" ht="35.25" customHeight="1" x14ac:dyDescent="0.25">
      <c r="B5679" s="5"/>
    </row>
    <row r="5680" spans="2:2" ht="35.25" customHeight="1" x14ac:dyDescent="0.25">
      <c r="B5680" s="5"/>
    </row>
    <row r="5681" spans="2:2" ht="35.25" customHeight="1" x14ac:dyDescent="0.25">
      <c r="B5681" s="5"/>
    </row>
    <row r="5682" spans="2:2" ht="35.25" customHeight="1" x14ac:dyDescent="0.25">
      <c r="B5682" s="5"/>
    </row>
    <row r="5683" spans="2:2" ht="35.25" customHeight="1" x14ac:dyDescent="0.25">
      <c r="B5683" s="5"/>
    </row>
    <row r="5684" spans="2:2" ht="35.25" customHeight="1" x14ac:dyDescent="0.25">
      <c r="B5684" s="5"/>
    </row>
    <row r="5685" spans="2:2" ht="35.25" customHeight="1" x14ac:dyDescent="0.25">
      <c r="B5685" s="5"/>
    </row>
    <row r="5686" spans="2:2" ht="35.25" customHeight="1" x14ac:dyDescent="0.25">
      <c r="B5686" s="5"/>
    </row>
    <row r="5687" spans="2:2" ht="35.25" customHeight="1" x14ac:dyDescent="0.25">
      <c r="B5687" s="5"/>
    </row>
    <row r="5688" spans="2:2" ht="35.25" customHeight="1" x14ac:dyDescent="0.25">
      <c r="B5688" s="5"/>
    </row>
    <row r="5689" spans="2:2" ht="35.25" customHeight="1" x14ac:dyDescent="0.25">
      <c r="B5689" s="5"/>
    </row>
    <row r="5690" spans="2:2" ht="35.25" customHeight="1" x14ac:dyDescent="0.25">
      <c r="B5690" s="5"/>
    </row>
    <row r="5691" spans="2:2" ht="35.25" customHeight="1" x14ac:dyDescent="0.25">
      <c r="B5691" s="5"/>
    </row>
    <row r="5692" spans="2:2" ht="35.25" customHeight="1" x14ac:dyDescent="0.25">
      <c r="B5692" s="5"/>
    </row>
    <row r="5693" spans="2:2" ht="35.25" customHeight="1" x14ac:dyDescent="0.25">
      <c r="B5693" s="5"/>
    </row>
    <row r="5694" spans="2:2" ht="35.25" customHeight="1" x14ac:dyDescent="0.25">
      <c r="B5694" s="5"/>
    </row>
    <row r="5695" spans="2:2" ht="35.25" customHeight="1" x14ac:dyDescent="0.25">
      <c r="B5695" s="5"/>
    </row>
    <row r="5696" spans="2:2" ht="35.25" customHeight="1" x14ac:dyDescent="0.25">
      <c r="B5696" s="5"/>
    </row>
    <row r="5697" spans="2:2" ht="35.25" customHeight="1" x14ac:dyDescent="0.25">
      <c r="B5697" s="5"/>
    </row>
    <row r="5698" spans="2:2" ht="35.25" customHeight="1" x14ac:dyDescent="0.25">
      <c r="B5698" s="5"/>
    </row>
    <row r="5699" spans="2:2" ht="35.25" customHeight="1" x14ac:dyDescent="0.25">
      <c r="B5699" s="5"/>
    </row>
    <row r="5700" spans="2:2" ht="35.25" customHeight="1" x14ac:dyDescent="0.25">
      <c r="B5700" s="5"/>
    </row>
    <row r="5701" spans="2:2" ht="35.25" customHeight="1" x14ac:dyDescent="0.25">
      <c r="B5701" s="5"/>
    </row>
    <row r="5702" spans="2:2" ht="35.25" customHeight="1" x14ac:dyDescent="0.25">
      <c r="B5702" s="5"/>
    </row>
    <row r="5703" spans="2:2" ht="35.25" customHeight="1" x14ac:dyDescent="0.25">
      <c r="B5703" s="5"/>
    </row>
    <row r="5704" spans="2:2" ht="35.25" customHeight="1" x14ac:dyDescent="0.25">
      <c r="B5704" s="5"/>
    </row>
    <row r="5705" spans="2:2" ht="35.25" customHeight="1" x14ac:dyDescent="0.25">
      <c r="B5705" s="5"/>
    </row>
    <row r="5706" spans="2:2" ht="35.25" customHeight="1" x14ac:dyDescent="0.25">
      <c r="B5706" s="5"/>
    </row>
    <row r="5707" spans="2:2" ht="35.25" customHeight="1" x14ac:dyDescent="0.25">
      <c r="B5707" s="5"/>
    </row>
    <row r="5708" spans="2:2" ht="35.25" customHeight="1" x14ac:dyDescent="0.25">
      <c r="B5708" s="5"/>
    </row>
    <row r="5709" spans="2:2" ht="35.25" customHeight="1" x14ac:dyDescent="0.25">
      <c r="B5709" s="5"/>
    </row>
    <row r="5710" spans="2:2" ht="35.25" customHeight="1" x14ac:dyDescent="0.25">
      <c r="B5710" s="5"/>
    </row>
    <row r="5711" spans="2:2" ht="35.25" customHeight="1" x14ac:dyDescent="0.25">
      <c r="B5711" s="5"/>
    </row>
    <row r="5712" spans="2:2" ht="35.25" customHeight="1" x14ac:dyDescent="0.25">
      <c r="B5712" s="5"/>
    </row>
    <row r="5713" spans="2:2" ht="35.25" customHeight="1" x14ac:dyDescent="0.25">
      <c r="B5713" s="5"/>
    </row>
    <row r="5714" spans="2:2" ht="35.25" customHeight="1" x14ac:dyDescent="0.25">
      <c r="B5714" s="5"/>
    </row>
    <row r="5715" spans="2:2" ht="35.25" customHeight="1" x14ac:dyDescent="0.25">
      <c r="B5715" s="5"/>
    </row>
    <row r="5716" spans="2:2" ht="35.25" customHeight="1" x14ac:dyDescent="0.25">
      <c r="B5716" s="5"/>
    </row>
    <row r="5717" spans="2:2" ht="35.25" customHeight="1" x14ac:dyDescent="0.25">
      <c r="B5717" s="5"/>
    </row>
    <row r="5718" spans="2:2" ht="35.25" customHeight="1" x14ac:dyDescent="0.25">
      <c r="B5718" s="5"/>
    </row>
    <row r="5719" spans="2:2" ht="35.25" customHeight="1" x14ac:dyDescent="0.25">
      <c r="B5719" s="5"/>
    </row>
    <row r="5720" spans="2:2" ht="35.25" customHeight="1" x14ac:dyDescent="0.25">
      <c r="B5720" s="5"/>
    </row>
    <row r="5721" spans="2:2" ht="35.25" customHeight="1" x14ac:dyDescent="0.25">
      <c r="B5721" s="5"/>
    </row>
    <row r="5722" spans="2:2" ht="35.25" customHeight="1" x14ac:dyDescent="0.25">
      <c r="B5722" s="5"/>
    </row>
    <row r="5723" spans="2:2" ht="35.25" customHeight="1" x14ac:dyDescent="0.25">
      <c r="B5723" s="5"/>
    </row>
    <row r="5724" spans="2:2" ht="35.25" customHeight="1" x14ac:dyDescent="0.25">
      <c r="B5724" s="5"/>
    </row>
    <row r="5725" spans="2:2" ht="35.25" customHeight="1" x14ac:dyDescent="0.25">
      <c r="B5725" s="5"/>
    </row>
    <row r="5726" spans="2:2" ht="35.25" customHeight="1" x14ac:dyDescent="0.25">
      <c r="B5726" s="5"/>
    </row>
    <row r="5727" spans="2:2" ht="35.25" customHeight="1" x14ac:dyDescent="0.25">
      <c r="B5727" s="5"/>
    </row>
    <row r="5728" spans="2:2" ht="35.25" customHeight="1" x14ac:dyDescent="0.25">
      <c r="B5728" s="5"/>
    </row>
    <row r="5729" spans="2:2" ht="35.25" customHeight="1" x14ac:dyDescent="0.25">
      <c r="B5729" s="5"/>
    </row>
    <row r="5730" spans="2:2" ht="35.25" customHeight="1" x14ac:dyDescent="0.25">
      <c r="B5730" s="5"/>
    </row>
    <row r="5731" spans="2:2" ht="35.25" customHeight="1" x14ac:dyDescent="0.25">
      <c r="B5731" s="5"/>
    </row>
    <row r="5732" spans="2:2" ht="35.25" customHeight="1" x14ac:dyDescent="0.25">
      <c r="B5732" s="5"/>
    </row>
    <row r="5733" spans="2:2" ht="35.25" customHeight="1" x14ac:dyDescent="0.25">
      <c r="B5733" s="5"/>
    </row>
    <row r="5734" spans="2:2" ht="35.25" customHeight="1" x14ac:dyDescent="0.25">
      <c r="B5734" s="5"/>
    </row>
    <row r="5735" spans="2:2" ht="35.25" customHeight="1" x14ac:dyDescent="0.25">
      <c r="B5735" s="5"/>
    </row>
    <row r="5736" spans="2:2" ht="35.25" customHeight="1" x14ac:dyDescent="0.25">
      <c r="B5736" s="5"/>
    </row>
    <row r="5737" spans="2:2" ht="35.25" customHeight="1" x14ac:dyDescent="0.25">
      <c r="B5737" s="5"/>
    </row>
    <row r="5738" spans="2:2" ht="35.25" customHeight="1" x14ac:dyDescent="0.25">
      <c r="B5738" s="5"/>
    </row>
    <row r="5739" spans="2:2" ht="35.25" customHeight="1" x14ac:dyDescent="0.25">
      <c r="B5739" s="5"/>
    </row>
    <row r="5740" spans="2:2" ht="35.25" customHeight="1" x14ac:dyDescent="0.25">
      <c r="B5740" s="5"/>
    </row>
    <row r="5741" spans="2:2" ht="35.25" customHeight="1" x14ac:dyDescent="0.25">
      <c r="B5741" s="5"/>
    </row>
    <row r="5742" spans="2:2" ht="35.25" customHeight="1" x14ac:dyDescent="0.25">
      <c r="B5742" s="5"/>
    </row>
    <row r="5743" spans="2:2" ht="35.25" customHeight="1" x14ac:dyDescent="0.25">
      <c r="B5743" s="5"/>
    </row>
    <row r="5744" spans="2:2" ht="35.25" customHeight="1" x14ac:dyDescent="0.25">
      <c r="B5744" s="5"/>
    </row>
    <row r="5745" spans="2:2" ht="35.25" customHeight="1" x14ac:dyDescent="0.25">
      <c r="B5745" s="5"/>
    </row>
    <row r="5746" spans="2:2" ht="35.25" customHeight="1" x14ac:dyDescent="0.25">
      <c r="B5746" s="5"/>
    </row>
    <row r="5747" spans="2:2" ht="35.25" customHeight="1" x14ac:dyDescent="0.25">
      <c r="B5747" s="5"/>
    </row>
    <row r="5748" spans="2:2" ht="35.25" customHeight="1" x14ac:dyDescent="0.25">
      <c r="B5748" s="5"/>
    </row>
    <row r="5749" spans="2:2" ht="35.25" customHeight="1" x14ac:dyDescent="0.25">
      <c r="B5749" s="5"/>
    </row>
    <row r="5750" spans="2:2" ht="35.25" customHeight="1" x14ac:dyDescent="0.25">
      <c r="B5750" s="5"/>
    </row>
    <row r="5751" spans="2:2" ht="35.25" customHeight="1" x14ac:dyDescent="0.25">
      <c r="B5751" s="5"/>
    </row>
    <row r="5752" spans="2:2" ht="35.25" customHeight="1" x14ac:dyDescent="0.25">
      <c r="B5752" s="5"/>
    </row>
    <row r="5753" spans="2:2" ht="35.25" customHeight="1" x14ac:dyDescent="0.25">
      <c r="B5753" s="5"/>
    </row>
    <row r="5754" spans="2:2" ht="35.25" customHeight="1" x14ac:dyDescent="0.25">
      <c r="B5754" s="5"/>
    </row>
    <row r="5755" spans="2:2" ht="35.25" customHeight="1" x14ac:dyDescent="0.25">
      <c r="B5755" s="5"/>
    </row>
    <row r="5756" spans="2:2" ht="35.25" customHeight="1" x14ac:dyDescent="0.25">
      <c r="B5756" s="5"/>
    </row>
    <row r="5757" spans="2:2" ht="35.25" customHeight="1" x14ac:dyDescent="0.25">
      <c r="B5757" s="5"/>
    </row>
    <row r="5758" spans="2:2" ht="35.25" customHeight="1" x14ac:dyDescent="0.25">
      <c r="B5758" s="5"/>
    </row>
    <row r="5759" spans="2:2" ht="35.25" customHeight="1" x14ac:dyDescent="0.25">
      <c r="B5759" s="5"/>
    </row>
    <row r="5760" spans="2:2" ht="35.25" customHeight="1" x14ac:dyDescent="0.25">
      <c r="B5760" s="5"/>
    </row>
    <row r="5761" spans="2:2" ht="35.25" customHeight="1" x14ac:dyDescent="0.25">
      <c r="B5761" s="5"/>
    </row>
    <row r="5762" spans="2:2" ht="35.25" customHeight="1" x14ac:dyDescent="0.25">
      <c r="B5762" s="5"/>
    </row>
    <row r="5763" spans="2:2" ht="35.25" customHeight="1" x14ac:dyDescent="0.25">
      <c r="B5763" s="5"/>
    </row>
    <row r="5764" spans="2:2" ht="35.25" customHeight="1" x14ac:dyDescent="0.25">
      <c r="B5764" s="5"/>
    </row>
    <row r="5765" spans="2:2" ht="35.25" customHeight="1" x14ac:dyDescent="0.25">
      <c r="B5765" s="5"/>
    </row>
    <row r="5766" spans="2:2" ht="35.25" customHeight="1" x14ac:dyDescent="0.25">
      <c r="B5766" s="5"/>
    </row>
    <row r="5767" spans="2:2" ht="35.25" customHeight="1" x14ac:dyDescent="0.25">
      <c r="B5767" s="5"/>
    </row>
    <row r="5768" spans="2:2" ht="35.25" customHeight="1" x14ac:dyDescent="0.25">
      <c r="B5768" s="5"/>
    </row>
    <row r="5769" spans="2:2" ht="35.25" customHeight="1" x14ac:dyDescent="0.25">
      <c r="B5769" s="5"/>
    </row>
    <row r="5770" spans="2:2" ht="35.25" customHeight="1" x14ac:dyDescent="0.25">
      <c r="B5770" s="5"/>
    </row>
    <row r="5771" spans="2:2" ht="35.25" customHeight="1" x14ac:dyDescent="0.25">
      <c r="B5771" s="5"/>
    </row>
    <row r="5772" spans="2:2" ht="35.25" customHeight="1" x14ac:dyDescent="0.25">
      <c r="B5772" s="5"/>
    </row>
    <row r="5773" spans="2:2" ht="35.25" customHeight="1" x14ac:dyDescent="0.25">
      <c r="B5773" s="5"/>
    </row>
    <row r="5774" spans="2:2" ht="35.25" customHeight="1" x14ac:dyDescent="0.25">
      <c r="B5774" s="5"/>
    </row>
    <row r="5775" spans="2:2" ht="35.25" customHeight="1" x14ac:dyDescent="0.25">
      <c r="B5775" s="5"/>
    </row>
    <row r="5776" spans="2:2" ht="35.25" customHeight="1" x14ac:dyDescent="0.25">
      <c r="B5776" s="5"/>
    </row>
    <row r="5777" spans="2:2" ht="35.25" customHeight="1" x14ac:dyDescent="0.25">
      <c r="B5777" s="5"/>
    </row>
    <row r="5778" spans="2:2" ht="35.25" customHeight="1" x14ac:dyDescent="0.25">
      <c r="B5778" s="5"/>
    </row>
    <row r="5779" spans="2:2" ht="35.25" customHeight="1" x14ac:dyDescent="0.25">
      <c r="B5779" s="5"/>
    </row>
    <row r="5780" spans="2:2" ht="35.25" customHeight="1" x14ac:dyDescent="0.25">
      <c r="B5780" s="5"/>
    </row>
    <row r="5781" spans="2:2" ht="35.25" customHeight="1" x14ac:dyDescent="0.25">
      <c r="B5781" s="5"/>
    </row>
    <row r="5782" spans="2:2" ht="35.25" customHeight="1" x14ac:dyDescent="0.25">
      <c r="B5782" s="5"/>
    </row>
    <row r="5783" spans="2:2" ht="35.25" customHeight="1" x14ac:dyDescent="0.25">
      <c r="B5783" s="5"/>
    </row>
    <row r="5784" spans="2:2" ht="35.25" customHeight="1" x14ac:dyDescent="0.25">
      <c r="B5784" s="5"/>
    </row>
    <row r="5785" spans="2:2" ht="35.25" customHeight="1" x14ac:dyDescent="0.25">
      <c r="B5785" s="5"/>
    </row>
    <row r="5786" spans="2:2" ht="35.25" customHeight="1" x14ac:dyDescent="0.25">
      <c r="B5786" s="5"/>
    </row>
    <row r="5787" spans="2:2" ht="35.25" customHeight="1" x14ac:dyDescent="0.25">
      <c r="B5787" s="5"/>
    </row>
    <row r="5788" spans="2:2" ht="35.25" customHeight="1" x14ac:dyDescent="0.25">
      <c r="B5788" s="5"/>
    </row>
    <row r="5789" spans="2:2" ht="35.25" customHeight="1" x14ac:dyDescent="0.25">
      <c r="B5789" s="5"/>
    </row>
    <row r="5790" spans="2:2" ht="35.25" customHeight="1" x14ac:dyDescent="0.25">
      <c r="B5790" s="5"/>
    </row>
    <row r="5791" spans="2:2" ht="35.25" customHeight="1" x14ac:dyDescent="0.25">
      <c r="B5791" s="5"/>
    </row>
    <row r="5792" spans="2:2" ht="35.25" customHeight="1" x14ac:dyDescent="0.25">
      <c r="B5792" s="5"/>
    </row>
    <row r="5793" spans="2:2" ht="35.25" customHeight="1" x14ac:dyDescent="0.25">
      <c r="B5793" s="5"/>
    </row>
    <row r="5794" spans="2:2" ht="35.25" customHeight="1" x14ac:dyDescent="0.25">
      <c r="B5794" s="5"/>
    </row>
    <row r="5795" spans="2:2" ht="35.25" customHeight="1" x14ac:dyDescent="0.25">
      <c r="B5795" s="5"/>
    </row>
    <row r="5796" spans="2:2" ht="35.25" customHeight="1" x14ac:dyDescent="0.25">
      <c r="B5796" s="5"/>
    </row>
    <row r="5797" spans="2:2" ht="35.25" customHeight="1" x14ac:dyDescent="0.25">
      <c r="B5797" s="5"/>
    </row>
    <row r="5798" spans="2:2" ht="35.25" customHeight="1" x14ac:dyDescent="0.25">
      <c r="B5798" s="5"/>
    </row>
    <row r="5799" spans="2:2" ht="35.25" customHeight="1" x14ac:dyDescent="0.25">
      <c r="B5799" s="5"/>
    </row>
    <row r="5800" spans="2:2" ht="35.25" customHeight="1" x14ac:dyDescent="0.25">
      <c r="B5800" s="5"/>
    </row>
    <row r="5801" spans="2:2" ht="35.25" customHeight="1" x14ac:dyDescent="0.25">
      <c r="B5801" s="5"/>
    </row>
    <row r="5802" spans="2:2" ht="35.25" customHeight="1" x14ac:dyDescent="0.25">
      <c r="B5802" s="5"/>
    </row>
    <row r="5803" spans="2:2" ht="35.25" customHeight="1" x14ac:dyDescent="0.25">
      <c r="B5803" s="5"/>
    </row>
    <row r="5804" spans="2:2" ht="35.25" customHeight="1" x14ac:dyDescent="0.25">
      <c r="B5804" s="5"/>
    </row>
    <row r="5805" spans="2:2" ht="35.25" customHeight="1" x14ac:dyDescent="0.25">
      <c r="B5805" s="5"/>
    </row>
    <row r="5806" spans="2:2" ht="35.25" customHeight="1" x14ac:dyDescent="0.25">
      <c r="B5806" s="5"/>
    </row>
    <row r="5807" spans="2:2" ht="35.25" customHeight="1" x14ac:dyDescent="0.25">
      <c r="B5807" s="5"/>
    </row>
    <row r="5808" spans="2:2" ht="35.25" customHeight="1" x14ac:dyDescent="0.25">
      <c r="B5808" s="5"/>
    </row>
    <row r="5809" spans="2:2" ht="35.25" customHeight="1" x14ac:dyDescent="0.25">
      <c r="B5809" s="5"/>
    </row>
    <row r="5810" spans="2:2" ht="35.25" customHeight="1" x14ac:dyDescent="0.25">
      <c r="B5810" s="5"/>
    </row>
    <row r="5811" spans="2:2" ht="35.25" customHeight="1" x14ac:dyDescent="0.25">
      <c r="B5811" s="5"/>
    </row>
    <row r="5812" spans="2:2" ht="35.25" customHeight="1" x14ac:dyDescent="0.25">
      <c r="B5812" s="5"/>
    </row>
    <row r="5813" spans="2:2" ht="35.25" customHeight="1" x14ac:dyDescent="0.25">
      <c r="B5813" s="5"/>
    </row>
    <row r="5814" spans="2:2" ht="35.25" customHeight="1" x14ac:dyDescent="0.25">
      <c r="B5814" s="5"/>
    </row>
    <row r="5815" spans="2:2" ht="35.25" customHeight="1" x14ac:dyDescent="0.25">
      <c r="B5815" s="5"/>
    </row>
    <row r="5816" spans="2:2" ht="35.25" customHeight="1" x14ac:dyDescent="0.25">
      <c r="B5816" s="5"/>
    </row>
    <row r="5817" spans="2:2" ht="35.25" customHeight="1" x14ac:dyDescent="0.25">
      <c r="B5817" s="5"/>
    </row>
    <row r="5818" spans="2:2" ht="35.25" customHeight="1" x14ac:dyDescent="0.25">
      <c r="B5818" s="5"/>
    </row>
    <row r="5819" spans="2:2" ht="35.25" customHeight="1" x14ac:dyDescent="0.25">
      <c r="B5819" s="5"/>
    </row>
    <row r="5820" spans="2:2" ht="35.25" customHeight="1" x14ac:dyDescent="0.25">
      <c r="B5820" s="5"/>
    </row>
    <row r="5821" spans="2:2" ht="35.25" customHeight="1" x14ac:dyDescent="0.25">
      <c r="B5821" s="5"/>
    </row>
    <row r="5822" spans="2:2" ht="35.25" customHeight="1" x14ac:dyDescent="0.25">
      <c r="B5822" s="5"/>
    </row>
    <row r="5823" spans="2:2" ht="35.25" customHeight="1" x14ac:dyDescent="0.25">
      <c r="B5823" s="5"/>
    </row>
    <row r="5824" spans="2:2" ht="35.25" customHeight="1" x14ac:dyDescent="0.25">
      <c r="B5824" s="5"/>
    </row>
    <row r="5825" spans="2:2" ht="35.25" customHeight="1" x14ac:dyDescent="0.25">
      <c r="B5825" s="5"/>
    </row>
    <row r="5826" spans="2:2" ht="35.25" customHeight="1" x14ac:dyDescent="0.25">
      <c r="B5826" s="5"/>
    </row>
    <row r="5827" spans="2:2" ht="35.25" customHeight="1" x14ac:dyDescent="0.25">
      <c r="B5827" s="5"/>
    </row>
    <row r="5828" spans="2:2" ht="35.25" customHeight="1" x14ac:dyDescent="0.25">
      <c r="B5828" s="5"/>
    </row>
    <row r="5829" spans="2:2" ht="35.25" customHeight="1" x14ac:dyDescent="0.25">
      <c r="B5829" s="5"/>
    </row>
    <row r="5830" spans="2:2" ht="35.25" customHeight="1" x14ac:dyDescent="0.25">
      <c r="B5830" s="5"/>
    </row>
    <row r="5831" spans="2:2" ht="35.25" customHeight="1" x14ac:dyDescent="0.25">
      <c r="B5831" s="5"/>
    </row>
    <row r="5832" spans="2:2" ht="35.25" customHeight="1" x14ac:dyDescent="0.25">
      <c r="B5832" s="5"/>
    </row>
    <row r="5833" spans="2:2" ht="35.25" customHeight="1" x14ac:dyDescent="0.25">
      <c r="B5833" s="5"/>
    </row>
    <row r="5834" spans="2:2" ht="35.25" customHeight="1" x14ac:dyDescent="0.25">
      <c r="B5834" s="5"/>
    </row>
    <row r="5835" spans="2:2" ht="35.25" customHeight="1" x14ac:dyDescent="0.25">
      <c r="B5835" s="5"/>
    </row>
    <row r="5836" spans="2:2" ht="35.25" customHeight="1" x14ac:dyDescent="0.25">
      <c r="B5836" s="5"/>
    </row>
    <row r="5837" spans="2:2" ht="35.25" customHeight="1" x14ac:dyDescent="0.25">
      <c r="B5837" s="5"/>
    </row>
    <row r="5838" spans="2:2" ht="35.25" customHeight="1" x14ac:dyDescent="0.25">
      <c r="B5838" s="5"/>
    </row>
    <row r="5839" spans="2:2" ht="35.25" customHeight="1" x14ac:dyDescent="0.25">
      <c r="B5839" s="5"/>
    </row>
    <row r="5840" spans="2:2" ht="35.25" customHeight="1" x14ac:dyDescent="0.25">
      <c r="B5840" s="5"/>
    </row>
    <row r="5841" spans="2:2" ht="35.25" customHeight="1" x14ac:dyDescent="0.25">
      <c r="B5841" s="5"/>
    </row>
    <row r="5842" spans="2:2" ht="35.25" customHeight="1" x14ac:dyDescent="0.25">
      <c r="B5842" s="5"/>
    </row>
    <row r="5843" spans="2:2" ht="35.25" customHeight="1" x14ac:dyDescent="0.25">
      <c r="B5843" s="5"/>
    </row>
    <row r="5844" spans="2:2" ht="35.25" customHeight="1" x14ac:dyDescent="0.25">
      <c r="B5844" s="5"/>
    </row>
    <row r="5845" spans="2:2" ht="35.25" customHeight="1" x14ac:dyDescent="0.25">
      <c r="B5845" s="5"/>
    </row>
    <row r="5846" spans="2:2" ht="35.25" customHeight="1" x14ac:dyDescent="0.25">
      <c r="B5846" s="5"/>
    </row>
    <row r="5847" spans="2:2" ht="35.25" customHeight="1" x14ac:dyDescent="0.25">
      <c r="B5847" s="5"/>
    </row>
    <row r="5848" spans="2:2" ht="35.25" customHeight="1" x14ac:dyDescent="0.25">
      <c r="B5848" s="5"/>
    </row>
    <row r="5849" spans="2:2" ht="35.25" customHeight="1" x14ac:dyDescent="0.25">
      <c r="B5849" s="5"/>
    </row>
    <row r="5850" spans="2:2" ht="35.25" customHeight="1" x14ac:dyDescent="0.25">
      <c r="B5850" s="5"/>
    </row>
    <row r="5851" spans="2:2" ht="35.25" customHeight="1" x14ac:dyDescent="0.25">
      <c r="B5851" s="5"/>
    </row>
    <row r="5852" spans="2:2" ht="35.25" customHeight="1" x14ac:dyDescent="0.25">
      <c r="B5852" s="5"/>
    </row>
    <row r="5853" spans="2:2" ht="35.25" customHeight="1" x14ac:dyDescent="0.25">
      <c r="B5853" s="5"/>
    </row>
    <row r="5854" spans="2:2" ht="35.25" customHeight="1" x14ac:dyDescent="0.25">
      <c r="B5854" s="5"/>
    </row>
    <row r="5855" spans="2:2" ht="35.25" customHeight="1" x14ac:dyDescent="0.25">
      <c r="B5855" s="5"/>
    </row>
    <row r="5856" spans="2:2" ht="35.25" customHeight="1" x14ac:dyDescent="0.25">
      <c r="B5856" s="5"/>
    </row>
    <row r="5857" spans="2:2" ht="35.25" customHeight="1" x14ac:dyDescent="0.25">
      <c r="B5857" s="5"/>
    </row>
    <row r="5858" spans="2:2" ht="35.25" customHeight="1" x14ac:dyDescent="0.25">
      <c r="B5858" s="5"/>
    </row>
    <row r="5859" spans="2:2" ht="35.25" customHeight="1" x14ac:dyDescent="0.25">
      <c r="B5859" s="5"/>
    </row>
    <row r="5860" spans="2:2" ht="35.25" customHeight="1" x14ac:dyDescent="0.25">
      <c r="B5860" s="5"/>
    </row>
    <row r="5861" spans="2:2" ht="35.25" customHeight="1" x14ac:dyDescent="0.25">
      <c r="B5861" s="5"/>
    </row>
    <row r="5862" spans="2:2" ht="35.25" customHeight="1" x14ac:dyDescent="0.25">
      <c r="B5862" s="5"/>
    </row>
    <row r="5863" spans="2:2" ht="35.25" customHeight="1" x14ac:dyDescent="0.25">
      <c r="B5863" s="5"/>
    </row>
    <row r="5864" spans="2:2" ht="35.25" customHeight="1" x14ac:dyDescent="0.25">
      <c r="B5864" s="5"/>
    </row>
    <row r="5865" spans="2:2" ht="35.25" customHeight="1" x14ac:dyDescent="0.25">
      <c r="B5865" s="5"/>
    </row>
    <row r="5866" spans="2:2" ht="35.25" customHeight="1" x14ac:dyDescent="0.25">
      <c r="B5866" s="5"/>
    </row>
    <row r="5867" spans="2:2" ht="35.25" customHeight="1" x14ac:dyDescent="0.25">
      <c r="B5867" s="5"/>
    </row>
    <row r="5868" spans="2:2" ht="35.25" customHeight="1" x14ac:dyDescent="0.25">
      <c r="B5868" s="5"/>
    </row>
    <row r="5869" spans="2:2" ht="35.25" customHeight="1" x14ac:dyDescent="0.25">
      <c r="B5869" s="5"/>
    </row>
    <row r="5870" spans="2:2" ht="35.25" customHeight="1" x14ac:dyDescent="0.25">
      <c r="B5870" s="5"/>
    </row>
    <row r="5871" spans="2:2" ht="35.25" customHeight="1" x14ac:dyDescent="0.25">
      <c r="B5871" s="5"/>
    </row>
    <row r="5872" spans="2:2" ht="35.25" customHeight="1" x14ac:dyDescent="0.25">
      <c r="B5872" s="5"/>
    </row>
    <row r="5873" spans="2:2" ht="35.25" customHeight="1" x14ac:dyDescent="0.25">
      <c r="B5873" s="5"/>
    </row>
    <row r="5874" spans="2:2" ht="35.25" customHeight="1" x14ac:dyDescent="0.25">
      <c r="B5874" s="5"/>
    </row>
    <row r="5875" spans="2:2" ht="35.25" customHeight="1" x14ac:dyDescent="0.25">
      <c r="B5875" s="5"/>
    </row>
    <row r="5876" spans="2:2" ht="35.25" customHeight="1" x14ac:dyDescent="0.25">
      <c r="B5876" s="5"/>
    </row>
    <row r="5877" spans="2:2" ht="35.25" customHeight="1" x14ac:dyDescent="0.25">
      <c r="B5877" s="5"/>
    </row>
    <row r="5878" spans="2:2" ht="35.25" customHeight="1" x14ac:dyDescent="0.25">
      <c r="B5878" s="5"/>
    </row>
    <row r="5879" spans="2:2" ht="35.25" customHeight="1" x14ac:dyDescent="0.25">
      <c r="B5879" s="5"/>
    </row>
    <row r="5880" spans="2:2" ht="35.25" customHeight="1" x14ac:dyDescent="0.25">
      <c r="B5880" s="5"/>
    </row>
    <row r="5881" spans="2:2" ht="35.25" customHeight="1" x14ac:dyDescent="0.25">
      <c r="B5881" s="5"/>
    </row>
    <row r="5882" spans="2:2" ht="35.25" customHeight="1" x14ac:dyDescent="0.25">
      <c r="B5882" s="5"/>
    </row>
    <row r="5883" spans="2:2" ht="35.25" customHeight="1" x14ac:dyDescent="0.25">
      <c r="B5883" s="5"/>
    </row>
    <row r="5884" spans="2:2" ht="35.25" customHeight="1" x14ac:dyDescent="0.25">
      <c r="B5884" s="5"/>
    </row>
    <row r="5885" spans="2:2" ht="35.25" customHeight="1" x14ac:dyDescent="0.25">
      <c r="B5885" s="5"/>
    </row>
    <row r="5886" spans="2:2" ht="35.25" customHeight="1" x14ac:dyDescent="0.25">
      <c r="B5886" s="5"/>
    </row>
    <row r="5887" spans="2:2" ht="35.25" customHeight="1" x14ac:dyDescent="0.25">
      <c r="B5887" s="5"/>
    </row>
    <row r="5888" spans="2:2" ht="35.25" customHeight="1" x14ac:dyDescent="0.25">
      <c r="B5888" s="5"/>
    </row>
    <row r="5889" spans="2:2" ht="35.25" customHeight="1" x14ac:dyDescent="0.25">
      <c r="B5889" s="5"/>
    </row>
    <row r="5890" spans="2:2" ht="35.25" customHeight="1" x14ac:dyDescent="0.25">
      <c r="B5890" s="5"/>
    </row>
    <row r="5891" spans="2:2" ht="35.25" customHeight="1" x14ac:dyDescent="0.25">
      <c r="B5891" s="5"/>
    </row>
    <row r="5892" spans="2:2" ht="35.25" customHeight="1" x14ac:dyDescent="0.25">
      <c r="B5892" s="5"/>
    </row>
    <row r="5893" spans="2:2" ht="35.25" customHeight="1" x14ac:dyDescent="0.25">
      <c r="B5893" s="5"/>
    </row>
    <row r="5894" spans="2:2" ht="35.25" customHeight="1" x14ac:dyDescent="0.25">
      <c r="B5894" s="5"/>
    </row>
    <row r="5895" spans="2:2" ht="35.25" customHeight="1" x14ac:dyDescent="0.25">
      <c r="B5895" s="5"/>
    </row>
    <row r="5896" spans="2:2" ht="35.25" customHeight="1" x14ac:dyDescent="0.25">
      <c r="B5896" s="5"/>
    </row>
    <row r="5897" spans="2:2" ht="35.25" customHeight="1" x14ac:dyDescent="0.25">
      <c r="B5897" s="5"/>
    </row>
    <row r="5898" spans="2:2" ht="35.25" customHeight="1" x14ac:dyDescent="0.25">
      <c r="B5898" s="5"/>
    </row>
    <row r="5899" spans="2:2" ht="35.25" customHeight="1" x14ac:dyDescent="0.25">
      <c r="B5899" s="5"/>
    </row>
    <row r="5900" spans="2:2" ht="35.25" customHeight="1" x14ac:dyDescent="0.25">
      <c r="B5900" s="5"/>
    </row>
    <row r="5901" spans="2:2" ht="35.25" customHeight="1" x14ac:dyDescent="0.25">
      <c r="B5901" s="5"/>
    </row>
    <row r="5902" spans="2:2" ht="35.25" customHeight="1" x14ac:dyDescent="0.25">
      <c r="B5902" s="5"/>
    </row>
    <row r="5903" spans="2:2" ht="35.25" customHeight="1" x14ac:dyDescent="0.25">
      <c r="B5903" s="5"/>
    </row>
    <row r="5904" spans="2:2" ht="35.25" customHeight="1" x14ac:dyDescent="0.25">
      <c r="B5904" s="5"/>
    </row>
    <row r="5905" spans="2:2" ht="35.25" customHeight="1" x14ac:dyDescent="0.25">
      <c r="B5905" s="5"/>
    </row>
    <row r="5906" spans="2:2" ht="35.25" customHeight="1" x14ac:dyDescent="0.25">
      <c r="B5906" s="5"/>
    </row>
    <row r="5907" spans="2:2" ht="35.25" customHeight="1" x14ac:dyDescent="0.25">
      <c r="B5907" s="5"/>
    </row>
    <row r="5908" spans="2:2" ht="35.25" customHeight="1" x14ac:dyDescent="0.25">
      <c r="B5908" s="5"/>
    </row>
    <row r="5909" spans="2:2" ht="35.25" customHeight="1" x14ac:dyDescent="0.25">
      <c r="B5909" s="5"/>
    </row>
    <row r="5910" spans="2:2" ht="35.25" customHeight="1" x14ac:dyDescent="0.25">
      <c r="B5910" s="5"/>
    </row>
    <row r="5911" spans="2:2" ht="35.25" customHeight="1" x14ac:dyDescent="0.25">
      <c r="B5911" s="5"/>
    </row>
    <row r="5912" spans="2:2" ht="35.25" customHeight="1" x14ac:dyDescent="0.25">
      <c r="B5912" s="5"/>
    </row>
    <row r="5913" spans="2:2" ht="35.25" customHeight="1" x14ac:dyDescent="0.25">
      <c r="B5913" s="5"/>
    </row>
    <row r="5914" spans="2:2" ht="35.25" customHeight="1" x14ac:dyDescent="0.25">
      <c r="B5914" s="5"/>
    </row>
    <row r="5915" spans="2:2" ht="35.25" customHeight="1" x14ac:dyDescent="0.25">
      <c r="B5915" s="5"/>
    </row>
    <row r="5916" spans="2:2" ht="35.25" customHeight="1" x14ac:dyDescent="0.25">
      <c r="B5916" s="5"/>
    </row>
    <row r="5917" spans="2:2" ht="35.25" customHeight="1" x14ac:dyDescent="0.25">
      <c r="B5917" s="5"/>
    </row>
    <row r="5918" spans="2:2" ht="35.25" customHeight="1" x14ac:dyDescent="0.25">
      <c r="B5918" s="5"/>
    </row>
    <row r="5919" spans="2:2" ht="35.25" customHeight="1" x14ac:dyDescent="0.25">
      <c r="B5919" s="5"/>
    </row>
    <row r="5920" spans="2:2" ht="35.25" customHeight="1" x14ac:dyDescent="0.25">
      <c r="B5920" s="5"/>
    </row>
    <row r="5921" spans="2:2" ht="35.25" customHeight="1" x14ac:dyDescent="0.25">
      <c r="B5921" s="5"/>
    </row>
    <row r="5922" spans="2:2" ht="35.25" customHeight="1" x14ac:dyDescent="0.25">
      <c r="B5922" s="5"/>
    </row>
    <row r="5923" spans="2:2" ht="35.25" customHeight="1" x14ac:dyDescent="0.25">
      <c r="B5923" s="5"/>
    </row>
    <row r="5924" spans="2:2" ht="35.25" customHeight="1" x14ac:dyDescent="0.25">
      <c r="B5924" s="5"/>
    </row>
    <row r="5925" spans="2:2" ht="35.25" customHeight="1" x14ac:dyDescent="0.25">
      <c r="B5925" s="5"/>
    </row>
    <row r="5926" spans="2:2" ht="35.25" customHeight="1" x14ac:dyDescent="0.25">
      <c r="B5926" s="5"/>
    </row>
    <row r="5927" spans="2:2" ht="35.25" customHeight="1" x14ac:dyDescent="0.25">
      <c r="B5927" s="5"/>
    </row>
    <row r="5928" spans="2:2" ht="35.25" customHeight="1" x14ac:dyDescent="0.25">
      <c r="B5928" s="5"/>
    </row>
    <row r="5929" spans="2:2" ht="35.25" customHeight="1" x14ac:dyDescent="0.25">
      <c r="B5929" s="5"/>
    </row>
    <row r="5930" spans="2:2" ht="35.25" customHeight="1" x14ac:dyDescent="0.25">
      <c r="B5930" s="5"/>
    </row>
    <row r="5931" spans="2:2" ht="35.25" customHeight="1" x14ac:dyDescent="0.25">
      <c r="B5931" s="5"/>
    </row>
    <row r="5932" spans="2:2" ht="35.25" customHeight="1" x14ac:dyDescent="0.25">
      <c r="B5932" s="5"/>
    </row>
    <row r="5933" spans="2:2" ht="35.25" customHeight="1" x14ac:dyDescent="0.25">
      <c r="B5933" s="5"/>
    </row>
    <row r="5934" spans="2:2" ht="35.25" customHeight="1" x14ac:dyDescent="0.25">
      <c r="B5934" s="5"/>
    </row>
    <row r="5935" spans="2:2" ht="35.25" customHeight="1" x14ac:dyDescent="0.25">
      <c r="B5935" s="5"/>
    </row>
    <row r="5936" spans="2:2" ht="35.25" customHeight="1" x14ac:dyDescent="0.25">
      <c r="B5936" s="5"/>
    </row>
    <row r="5937" spans="2:2" ht="35.25" customHeight="1" x14ac:dyDescent="0.25">
      <c r="B5937" s="5"/>
    </row>
    <row r="5938" spans="2:2" ht="35.25" customHeight="1" x14ac:dyDescent="0.25">
      <c r="B5938" s="5"/>
    </row>
    <row r="5939" spans="2:2" ht="35.25" customHeight="1" x14ac:dyDescent="0.25">
      <c r="B5939" s="5"/>
    </row>
    <row r="5940" spans="2:2" ht="35.25" customHeight="1" x14ac:dyDescent="0.25">
      <c r="B5940" s="5"/>
    </row>
    <row r="5941" spans="2:2" ht="35.25" customHeight="1" x14ac:dyDescent="0.25">
      <c r="B5941" s="5"/>
    </row>
    <row r="5942" spans="2:2" ht="35.25" customHeight="1" x14ac:dyDescent="0.25">
      <c r="B5942" s="5"/>
    </row>
    <row r="5943" spans="2:2" ht="35.25" customHeight="1" x14ac:dyDescent="0.25">
      <c r="B5943" s="5"/>
    </row>
    <row r="5944" spans="2:2" ht="35.25" customHeight="1" x14ac:dyDescent="0.25">
      <c r="B5944" s="5"/>
    </row>
    <row r="5945" spans="2:2" ht="35.25" customHeight="1" x14ac:dyDescent="0.25">
      <c r="B5945" s="5"/>
    </row>
    <row r="5946" spans="2:2" ht="35.25" customHeight="1" x14ac:dyDescent="0.25">
      <c r="B5946" s="5"/>
    </row>
    <row r="5947" spans="2:2" ht="35.25" customHeight="1" x14ac:dyDescent="0.25">
      <c r="B5947" s="5"/>
    </row>
    <row r="5948" spans="2:2" ht="35.25" customHeight="1" x14ac:dyDescent="0.25">
      <c r="B5948" s="5"/>
    </row>
    <row r="5949" spans="2:2" ht="35.25" customHeight="1" x14ac:dyDescent="0.25">
      <c r="B5949" s="5"/>
    </row>
    <row r="5950" spans="2:2" ht="35.25" customHeight="1" x14ac:dyDescent="0.25">
      <c r="B5950" s="5"/>
    </row>
    <row r="5951" spans="2:2" ht="35.25" customHeight="1" x14ac:dyDescent="0.25">
      <c r="B5951" s="5"/>
    </row>
    <row r="5952" spans="2:2" ht="35.25" customHeight="1" x14ac:dyDescent="0.25">
      <c r="B5952" s="5"/>
    </row>
    <row r="5953" spans="2:2" ht="35.25" customHeight="1" x14ac:dyDescent="0.25">
      <c r="B5953" s="5"/>
    </row>
    <row r="5954" spans="2:2" ht="35.25" customHeight="1" x14ac:dyDescent="0.25">
      <c r="B5954" s="5"/>
    </row>
    <row r="5955" spans="2:2" ht="35.25" customHeight="1" x14ac:dyDescent="0.25">
      <c r="B5955" s="5"/>
    </row>
    <row r="5956" spans="2:2" ht="35.25" customHeight="1" x14ac:dyDescent="0.25">
      <c r="B5956" s="5"/>
    </row>
    <row r="5957" spans="2:2" ht="35.25" customHeight="1" x14ac:dyDescent="0.25">
      <c r="B5957" s="5"/>
    </row>
    <row r="5958" spans="2:2" ht="35.25" customHeight="1" x14ac:dyDescent="0.25">
      <c r="B5958" s="5"/>
    </row>
    <row r="5959" spans="2:2" ht="35.25" customHeight="1" x14ac:dyDescent="0.25">
      <c r="B5959" s="5"/>
    </row>
    <row r="5960" spans="2:2" ht="35.25" customHeight="1" x14ac:dyDescent="0.25">
      <c r="B5960" s="5"/>
    </row>
    <row r="5961" spans="2:2" ht="35.25" customHeight="1" x14ac:dyDescent="0.25">
      <c r="B5961" s="5"/>
    </row>
    <row r="5962" spans="2:2" ht="35.25" customHeight="1" x14ac:dyDescent="0.25">
      <c r="B5962" s="5"/>
    </row>
    <row r="5963" spans="2:2" ht="35.25" customHeight="1" x14ac:dyDescent="0.25">
      <c r="B5963" s="5"/>
    </row>
    <row r="5964" spans="2:2" ht="35.25" customHeight="1" x14ac:dyDescent="0.25">
      <c r="B5964" s="5"/>
    </row>
    <row r="5965" spans="2:2" ht="35.25" customHeight="1" x14ac:dyDescent="0.25">
      <c r="B5965" s="5"/>
    </row>
    <row r="5966" spans="2:2" ht="35.25" customHeight="1" x14ac:dyDescent="0.25">
      <c r="B5966" s="5"/>
    </row>
    <row r="5967" spans="2:2" ht="35.25" customHeight="1" x14ac:dyDescent="0.25">
      <c r="B5967" s="5"/>
    </row>
    <row r="5968" spans="2:2" ht="35.25" customHeight="1" x14ac:dyDescent="0.25">
      <c r="B5968" s="5"/>
    </row>
    <row r="5969" spans="2:2" ht="35.25" customHeight="1" x14ac:dyDescent="0.25">
      <c r="B5969" s="5"/>
    </row>
    <row r="5970" spans="2:2" ht="35.25" customHeight="1" x14ac:dyDescent="0.25">
      <c r="B5970" s="5"/>
    </row>
    <row r="5971" spans="2:2" ht="35.25" customHeight="1" x14ac:dyDescent="0.25">
      <c r="B5971" s="5"/>
    </row>
    <row r="5972" spans="2:2" ht="35.25" customHeight="1" x14ac:dyDescent="0.25">
      <c r="B5972" s="5"/>
    </row>
    <row r="5973" spans="2:2" ht="35.25" customHeight="1" x14ac:dyDescent="0.25">
      <c r="B5973" s="5"/>
    </row>
    <row r="5974" spans="2:2" ht="35.25" customHeight="1" x14ac:dyDescent="0.25">
      <c r="B5974" s="5"/>
    </row>
    <row r="5975" spans="2:2" ht="35.25" customHeight="1" x14ac:dyDescent="0.25">
      <c r="B5975" s="5"/>
    </row>
    <row r="5976" spans="2:2" ht="35.25" customHeight="1" x14ac:dyDescent="0.25">
      <c r="B5976" s="5"/>
    </row>
    <row r="5977" spans="2:2" ht="35.25" customHeight="1" x14ac:dyDescent="0.25">
      <c r="B5977" s="5"/>
    </row>
    <row r="5978" spans="2:2" ht="35.25" customHeight="1" x14ac:dyDescent="0.25">
      <c r="B5978" s="5"/>
    </row>
    <row r="5979" spans="2:2" ht="35.25" customHeight="1" x14ac:dyDescent="0.25">
      <c r="B5979" s="5"/>
    </row>
    <row r="5980" spans="2:2" ht="35.25" customHeight="1" x14ac:dyDescent="0.25">
      <c r="B5980" s="5"/>
    </row>
    <row r="5981" spans="2:2" ht="35.25" customHeight="1" x14ac:dyDescent="0.25">
      <c r="B5981" s="5"/>
    </row>
    <row r="5982" spans="2:2" ht="35.25" customHeight="1" x14ac:dyDescent="0.25">
      <c r="B5982" s="5"/>
    </row>
    <row r="5983" spans="2:2" ht="35.25" customHeight="1" x14ac:dyDescent="0.25">
      <c r="B5983" s="5"/>
    </row>
    <row r="5984" spans="2:2" ht="35.25" customHeight="1" x14ac:dyDescent="0.25">
      <c r="B5984" s="5"/>
    </row>
    <row r="5985" spans="2:2" ht="35.25" customHeight="1" x14ac:dyDescent="0.25">
      <c r="B5985" s="5"/>
    </row>
    <row r="5986" spans="2:2" ht="35.25" customHeight="1" x14ac:dyDescent="0.25">
      <c r="B5986" s="5"/>
    </row>
    <row r="5987" spans="2:2" ht="35.25" customHeight="1" x14ac:dyDescent="0.25">
      <c r="B5987" s="5"/>
    </row>
    <row r="5988" spans="2:2" ht="35.25" customHeight="1" x14ac:dyDescent="0.25">
      <c r="B5988" s="5"/>
    </row>
    <row r="5989" spans="2:2" ht="35.25" customHeight="1" x14ac:dyDescent="0.25">
      <c r="B5989" s="5"/>
    </row>
    <row r="5990" spans="2:2" ht="35.25" customHeight="1" x14ac:dyDescent="0.25">
      <c r="B5990" s="5"/>
    </row>
    <row r="5991" spans="2:2" ht="35.25" customHeight="1" x14ac:dyDescent="0.25">
      <c r="B5991" s="5"/>
    </row>
    <row r="5992" spans="2:2" ht="35.25" customHeight="1" x14ac:dyDescent="0.25">
      <c r="B5992" s="5"/>
    </row>
    <row r="5993" spans="2:2" ht="35.25" customHeight="1" x14ac:dyDescent="0.25">
      <c r="B5993" s="5"/>
    </row>
    <row r="5994" spans="2:2" ht="35.25" customHeight="1" x14ac:dyDescent="0.25">
      <c r="B5994" s="5"/>
    </row>
    <row r="5995" spans="2:2" ht="35.25" customHeight="1" x14ac:dyDescent="0.25">
      <c r="B5995" s="5"/>
    </row>
    <row r="5996" spans="2:2" ht="35.25" customHeight="1" x14ac:dyDescent="0.25">
      <c r="B5996" s="5"/>
    </row>
    <row r="5997" spans="2:2" ht="35.25" customHeight="1" x14ac:dyDescent="0.25">
      <c r="B5997" s="5"/>
    </row>
    <row r="5998" spans="2:2" ht="35.25" customHeight="1" x14ac:dyDescent="0.25">
      <c r="B5998" s="5"/>
    </row>
    <row r="5999" spans="2:2" ht="35.25" customHeight="1" x14ac:dyDescent="0.25">
      <c r="B5999" s="5"/>
    </row>
    <row r="6000" spans="2:2" ht="35.25" customHeight="1" x14ac:dyDescent="0.25">
      <c r="B6000" s="5"/>
    </row>
    <row r="6001" spans="2:2" ht="35.25" customHeight="1" x14ac:dyDescent="0.25">
      <c r="B6001" s="5"/>
    </row>
    <row r="6002" spans="2:2" ht="35.25" customHeight="1" x14ac:dyDescent="0.25">
      <c r="B6002" s="5"/>
    </row>
    <row r="6003" spans="2:2" ht="35.25" customHeight="1" x14ac:dyDescent="0.25">
      <c r="B6003" s="5"/>
    </row>
    <row r="6004" spans="2:2" ht="35.25" customHeight="1" x14ac:dyDescent="0.25">
      <c r="B6004" s="5"/>
    </row>
    <row r="6005" spans="2:2" ht="35.25" customHeight="1" x14ac:dyDescent="0.25">
      <c r="B6005" s="5"/>
    </row>
    <row r="6006" spans="2:2" ht="35.25" customHeight="1" x14ac:dyDescent="0.25">
      <c r="B6006" s="5"/>
    </row>
    <row r="6007" spans="2:2" ht="35.25" customHeight="1" x14ac:dyDescent="0.25">
      <c r="B6007" s="5"/>
    </row>
    <row r="6008" spans="2:2" ht="35.25" customHeight="1" x14ac:dyDescent="0.25">
      <c r="B6008" s="5"/>
    </row>
    <row r="6009" spans="2:2" ht="35.25" customHeight="1" x14ac:dyDescent="0.25">
      <c r="B6009" s="5"/>
    </row>
    <row r="6010" spans="2:2" ht="35.25" customHeight="1" x14ac:dyDescent="0.25">
      <c r="B6010" s="5"/>
    </row>
    <row r="6011" spans="2:2" ht="35.25" customHeight="1" x14ac:dyDescent="0.25">
      <c r="B6011" s="5"/>
    </row>
    <row r="6012" spans="2:2" ht="35.25" customHeight="1" x14ac:dyDescent="0.25">
      <c r="B6012" s="5"/>
    </row>
    <row r="6013" spans="2:2" ht="35.25" customHeight="1" x14ac:dyDescent="0.25">
      <c r="B6013" s="5"/>
    </row>
    <row r="6014" spans="2:2" ht="35.25" customHeight="1" x14ac:dyDescent="0.25">
      <c r="B6014" s="5"/>
    </row>
    <row r="6015" spans="2:2" ht="35.25" customHeight="1" x14ac:dyDescent="0.25">
      <c r="B6015" s="5"/>
    </row>
    <row r="6016" spans="2:2" ht="35.25" customHeight="1" x14ac:dyDescent="0.25">
      <c r="B6016" s="5"/>
    </row>
    <row r="6017" spans="2:2" ht="35.25" customHeight="1" x14ac:dyDescent="0.25">
      <c r="B6017" s="5"/>
    </row>
    <row r="6018" spans="2:2" ht="35.25" customHeight="1" x14ac:dyDescent="0.25">
      <c r="B6018" s="5"/>
    </row>
    <row r="6019" spans="2:2" ht="35.25" customHeight="1" x14ac:dyDescent="0.25">
      <c r="B6019" s="5"/>
    </row>
    <row r="6020" spans="2:2" ht="35.25" customHeight="1" x14ac:dyDescent="0.25">
      <c r="B6020" s="5"/>
    </row>
    <row r="6021" spans="2:2" ht="35.25" customHeight="1" x14ac:dyDescent="0.25">
      <c r="B6021" s="5"/>
    </row>
    <row r="6022" spans="2:2" ht="35.25" customHeight="1" x14ac:dyDescent="0.25">
      <c r="B6022" s="5"/>
    </row>
    <row r="6023" spans="2:2" ht="35.25" customHeight="1" x14ac:dyDescent="0.25">
      <c r="B6023" s="5"/>
    </row>
    <row r="6024" spans="2:2" ht="35.25" customHeight="1" x14ac:dyDescent="0.25">
      <c r="B6024" s="5"/>
    </row>
    <row r="6025" spans="2:2" ht="35.25" customHeight="1" x14ac:dyDescent="0.25">
      <c r="B6025" s="5"/>
    </row>
    <row r="6026" spans="2:2" ht="35.25" customHeight="1" x14ac:dyDescent="0.25">
      <c r="B6026" s="5"/>
    </row>
    <row r="6027" spans="2:2" ht="35.25" customHeight="1" x14ac:dyDescent="0.25">
      <c r="B6027" s="5"/>
    </row>
    <row r="6028" spans="2:2" ht="35.25" customHeight="1" x14ac:dyDescent="0.25">
      <c r="B6028" s="5"/>
    </row>
    <row r="6029" spans="2:2" ht="35.25" customHeight="1" x14ac:dyDescent="0.25">
      <c r="B6029" s="5"/>
    </row>
    <row r="6030" spans="2:2" ht="35.25" customHeight="1" x14ac:dyDescent="0.25">
      <c r="B6030" s="5"/>
    </row>
    <row r="6031" spans="2:2" ht="35.25" customHeight="1" x14ac:dyDescent="0.25">
      <c r="B6031" s="5"/>
    </row>
    <row r="6032" spans="2:2" ht="35.25" customHeight="1" x14ac:dyDescent="0.25">
      <c r="B6032" s="5"/>
    </row>
    <row r="6033" spans="2:2" ht="35.25" customHeight="1" x14ac:dyDescent="0.25">
      <c r="B6033" s="5"/>
    </row>
    <row r="6034" spans="2:2" ht="35.25" customHeight="1" x14ac:dyDescent="0.25">
      <c r="B6034" s="5"/>
    </row>
    <row r="6035" spans="2:2" ht="35.25" customHeight="1" x14ac:dyDescent="0.25">
      <c r="B6035" s="5"/>
    </row>
    <row r="6036" spans="2:2" ht="35.25" customHeight="1" x14ac:dyDescent="0.25">
      <c r="B6036" s="5"/>
    </row>
    <row r="6037" spans="2:2" ht="35.25" customHeight="1" x14ac:dyDescent="0.25">
      <c r="B6037" s="5"/>
    </row>
    <row r="6038" spans="2:2" ht="35.25" customHeight="1" x14ac:dyDescent="0.25">
      <c r="B6038" s="5"/>
    </row>
    <row r="6039" spans="2:2" ht="35.25" customHeight="1" x14ac:dyDescent="0.25">
      <c r="B6039" s="5"/>
    </row>
    <row r="6040" spans="2:2" ht="35.25" customHeight="1" x14ac:dyDescent="0.25">
      <c r="B6040" s="5"/>
    </row>
    <row r="6041" spans="2:2" ht="35.25" customHeight="1" x14ac:dyDescent="0.25">
      <c r="B6041" s="5"/>
    </row>
    <row r="6042" spans="2:2" ht="35.25" customHeight="1" x14ac:dyDescent="0.25">
      <c r="B6042" s="5"/>
    </row>
    <row r="6043" spans="2:2" ht="35.25" customHeight="1" x14ac:dyDescent="0.25">
      <c r="B6043" s="5"/>
    </row>
    <row r="6044" spans="2:2" ht="35.25" customHeight="1" x14ac:dyDescent="0.25">
      <c r="B6044" s="5"/>
    </row>
    <row r="6045" spans="2:2" ht="35.25" customHeight="1" x14ac:dyDescent="0.25">
      <c r="B6045" s="5"/>
    </row>
    <row r="6046" spans="2:2" ht="35.25" customHeight="1" x14ac:dyDescent="0.25">
      <c r="B6046" s="5"/>
    </row>
    <row r="6047" spans="2:2" ht="35.25" customHeight="1" x14ac:dyDescent="0.25">
      <c r="B6047" s="5"/>
    </row>
    <row r="6048" spans="2:2" ht="35.25" customHeight="1" x14ac:dyDescent="0.25">
      <c r="B6048" s="5"/>
    </row>
    <row r="6049" spans="2:2" ht="35.25" customHeight="1" x14ac:dyDescent="0.25">
      <c r="B6049" s="5"/>
    </row>
    <row r="6050" spans="2:2" ht="35.25" customHeight="1" x14ac:dyDescent="0.25">
      <c r="B6050" s="5"/>
    </row>
    <row r="6051" spans="2:2" ht="35.25" customHeight="1" x14ac:dyDescent="0.25">
      <c r="B6051" s="5"/>
    </row>
    <row r="6052" spans="2:2" ht="35.25" customHeight="1" x14ac:dyDescent="0.25">
      <c r="B6052" s="5"/>
    </row>
    <row r="6053" spans="2:2" ht="35.25" customHeight="1" x14ac:dyDescent="0.25">
      <c r="B6053" s="5"/>
    </row>
    <row r="6054" spans="2:2" ht="35.25" customHeight="1" x14ac:dyDescent="0.25">
      <c r="B6054" s="5"/>
    </row>
    <row r="6055" spans="2:2" ht="35.25" customHeight="1" x14ac:dyDescent="0.25">
      <c r="B6055" s="5"/>
    </row>
    <row r="6056" spans="2:2" ht="35.25" customHeight="1" x14ac:dyDescent="0.25">
      <c r="B6056" s="5"/>
    </row>
    <row r="6057" spans="2:2" ht="35.25" customHeight="1" x14ac:dyDescent="0.25">
      <c r="B6057" s="5"/>
    </row>
    <row r="6058" spans="2:2" ht="35.25" customHeight="1" x14ac:dyDescent="0.25">
      <c r="B6058" s="5"/>
    </row>
    <row r="6059" spans="2:2" ht="35.25" customHeight="1" x14ac:dyDescent="0.25">
      <c r="B6059" s="5"/>
    </row>
    <row r="6060" spans="2:2" ht="35.25" customHeight="1" x14ac:dyDescent="0.25">
      <c r="B6060" s="5"/>
    </row>
    <row r="6061" spans="2:2" ht="35.25" customHeight="1" x14ac:dyDescent="0.25">
      <c r="B6061" s="5"/>
    </row>
    <row r="6062" spans="2:2" ht="35.25" customHeight="1" x14ac:dyDescent="0.25">
      <c r="B6062" s="5"/>
    </row>
    <row r="6063" spans="2:2" ht="35.25" customHeight="1" x14ac:dyDescent="0.25">
      <c r="B6063" s="5"/>
    </row>
    <row r="6064" spans="2:2" ht="35.25" customHeight="1" x14ac:dyDescent="0.25">
      <c r="B6064" s="5"/>
    </row>
    <row r="6065" spans="2:2" ht="35.25" customHeight="1" x14ac:dyDescent="0.25">
      <c r="B6065" s="5"/>
    </row>
    <row r="6066" spans="2:2" ht="35.25" customHeight="1" x14ac:dyDescent="0.25">
      <c r="B6066" s="5"/>
    </row>
    <row r="6067" spans="2:2" ht="35.25" customHeight="1" x14ac:dyDescent="0.25">
      <c r="B6067" s="5"/>
    </row>
    <row r="6068" spans="2:2" ht="35.25" customHeight="1" x14ac:dyDescent="0.25">
      <c r="B6068" s="5"/>
    </row>
    <row r="6069" spans="2:2" ht="35.25" customHeight="1" x14ac:dyDescent="0.25">
      <c r="B6069" s="5"/>
    </row>
    <row r="6070" spans="2:2" ht="35.25" customHeight="1" x14ac:dyDescent="0.25">
      <c r="B6070" s="5"/>
    </row>
    <row r="6071" spans="2:2" ht="35.25" customHeight="1" x14ac:dyDescent="0.25">
      <c r="B6071" s="5"/>
    </row>
    <row r="6072" spans="2:2" ht="35.25" customHeight="1" x14ac:dyDescent="0.25">
      <c r="B6072" s="5"/>
    </row>
    <row r="6073" spans="2:2" ht="35.25" customHeight="1" x14ac:dyDescent="0.25">
      <c r="B6073" s="5"/>
    </row>
    <row r="6074" spans="2:2" ht="35.25" customHeight="1" x14ac:dyDescent="0.25">
      <c r="B6074" s="5"/>
    </row>
    <row r="6075" spans="2:2" ht="35.25" customHeight="1" x14ac:dyDescent="0.25">
      <c r="B6075" s="5"/>
    </row>
    <row r="6076" spans="2:2" ht="35.25" customHeight="1" x14ac:dyDescent="0.25">
      <c r="B6076" s="5"/>
    </row>
    <row r="6077" spans="2:2" ht="35.25" customHeight="1" x14ac:dyDescent="0.25">
      <c r="B6077" s="5"/>
    </row>
    <row r="6078" spans="2:2" ht="35.25" customHeight="1" x14ac:dyDescent="0.25">
      <c r="B6078" s="5"/>
    </row>
    <row r="6079" spans="2:2" ht="35.25" customHeight="1" x14ac:dyDescent="0.25">
      <c r="B6079" s="5"/>
    </row>
    <row r="6080" spans="2:2" ht="35.25" customHeight="1" x14ac:dyDescent="0.25">
      <c r="B6080" s="5"/>
    </row>
    <row r="6081" spans="2:2" ht="35.25" customHeight="1" x14ac:dyDescent="0.25">
      <c r="B6081" s="5"/>
    </row>
    <row r="6082" spans="2:2" ht="35.25" customHeight="1" x14ac:dyDescent="0.25">
      <c r="B6082" s="5"/>
    </row>
    <row r="6083" spans="2:2" ht="35.25" customHeight="1" x14ac:dyDescent="0.25">
      <c r="B6083" s="5"/>
    </row>
    <row r="6084" spans="2:2" ht="35.25" customHeight="1" x14ac:dyDescent="0.25">
      <c r="B6084" s="5"/>
    </row>
    <row r="6085" spans="2:2" ht="35.25" customHeight="1" x14ac:dyDescent="0.25">
      <c r="B6085" s="5"/>
    </row>
    <row r="6086" spans="2:2" ht="35.25" customHeight="1" x14ac:dyDescent="0.25">
      <c r="B6086" s="5"/>
    </row>
    <row r="6087" spans="2:2" ht="35.25" customHeight="1" x14ac:dyDescent="0.25">
      <c r="B6087" s="5"/>
    </row>
    <row r="6088" spans="2:2" ht="35.25" customHeight="1" x14ac:dyDescent="0.25">
      <c r="B6088" s="5"/>
    </row>
    <row r="6089" spans="2:2" ht="35.25" customHeight="1" x14ac:dyDescent="0.25">
      <c r="B6089" s="5"/>
    </row>
    <row r="6090" spans="2:2" ht="35.25" customHeight="1" x14ac:dyDescent="0.25">
      <c r="B6090" s="5"/>
    </row>
    <row r="6091" spans="2:2" ht="35.25" customHeight="1" x14ac:dyDescent="0.25">
      <c r="B6091" s="5"/>
    </row>
    <row r="6092" spans="2:2" ht="35.25" customHeight="1" x14ac:dyDescent="0.25">
      <c r="B6092" s="5"/>
    </row>
    <row r="6093" spans="2:2" ht="35.25" customHeight="1" x14ac:dyDescent="0.25">
      <c r="B6093" s="5"/>
    </row>
    <row r="6094" spans="2:2" ht="35.25" customHeight="1" x14ac:dyDescent="0.25">
      <c r="B6094" s="5"/>
    </row>
    <row r="6095" spans="2:2" ht="35.25" customHeight="1" x14ac:dyDescent="0.25">
      <c r="B6095" s="5"/>
    </row>
    <row r="6096" spans="2:2" ht="35.25" customHeight="1" x14ac:dyDescent="0.25">
      <c r="B6096" s="5"/>
    </row>
    <row r="6097" spans="2:2" ht="35.25" customHeight="1" x14ac:dyDescent="0.25">
      <c r="B6097" s="5"/>
    </row>
    <row r="6098" spans="2:2" ht="35.25" customHeight="1" x14ac:dyDescent="0.25">
      <c r="B6098" s="5"/>
    </row>
    <row r="6099" spans="2:2" ht="35.25" customHeight="1" x14ac:dyDescent="0.25">
      <c r="B6099" s="5"/>
    </row>
    <row r="6100" spans="2:2" ht="35.25" customHeight="1" x14ac:dyDescent="0.25">
      <c r="B6100" s="5"/>
    </row>
    <row r="6101" spans="2:2" ht="35.25" customHeight="1" x14ac:dyDescent="0.25">
      <c r="B6101" s="5"/>
    </row>
    <row r="6102" spans="2:2" ht="35.25" customHeight="1" x14ac:dyDescent="0.25">
      <c r="B6102" s="5"/>
    </row>
    <row r="6103" spans="2:2" ht="35.25" customHeight="1" x14ac:dyDescent="0.25">
      <c r="B6103" s="5"/>
    </row>
    <row r="6104" spans="2:2" ht="35.25" customHeight="1" x14ac:dyDescent="0.25">
      <c r="B6104" s="5"/>
    </row>
    <row r="6105" spans="2:2" ht="35.25" customHeight="1" x14ac:dyDescent="0.25">
      <c r="B6105" s="5"/>
    </row>
    <row r="6106" spans="2:2" ht="35.25" customHeight="1" x14ac:dyDescent="0.25">
      <c r="B6106" s="5"/>
    </row>
    <row r="6107" spans="2:2" ht="35.25" customHeight="1" x14ac:dyDescent="0.25">
      <c r="B6107" s="5"/>
    </row>
    <row r="6108" spans="2:2" ht="35.25" customHeight="1" x14ac:dyDescent="0.25">
      <c r="B6108" s="5"/>
    </row>
    <row r="6109" spans="2:2" ht="35.25" customHeight="1" x14ac:dyDescent="0.25">
      <c r="B6109" s="5"/>
    </row>
    <row r="6110" spans="2:2" ht="35.25" customHeight="1" x14ac:dyDescent="0.25">
      <c r="B6110" s="5"/>
    </row>
    <row r="6111" spans="2:2" ht="35.25" customHeight="1" x14ac:dyDescent="0.25">
      <c r="B6111" s="5"/>
    </row>
    <row r="6112" spans="2:2" ht="35.25" customHeight="1" x14ac:dyDescent="0.25">
      <c r="B6112" s="5"/>
    </row>
    <row r="6113" spans="2:2" ht="35.25" customHeight="1" x14ac:dyDescent="0.25">
      <c r="B6113" s="5"/>
    </row>
    <row r="6114" spans="2:2" ht="35.25" customHeight="1" x14ac:dyDescent="0.25">
      <c r="B6114" s="5"/>
    </row>
    <row r="6115" spans="2:2" ht="35.25" customHeight="1" x14ac:dyDescent="0.25">
      <c r="B6115" s="5"/>
    </row>
    <row r="6116" spans="2:2" ht="35.25" customHeight="1" x14ac:dyDescent="0.25">
      <c r="B6116" s="5"/>
    </row>
    <row r="6117" spans="2:2" ht="35.25" customHeight="1" x14ac:dyDescent="0.25">
      <c r="B6117" s="5"/>
    </row>
    <row r="6118" spans="2:2" ht="35.25" customHeight="1" x14ac:dyDescent="0.25">
      <c r="B6118" s="5"/>
    </row>
    <row r="6119" spans="2:2" ht="35.25" customHeight="1" x14ac:dyDescent="0.25">
      <c r="B6119" s="5"/>
    </row>
    <row r="6120" spans="2:2" ht="35.25" customHeight="1" x14ac:dyDescent="0.25">
      <c r="B6120" s="5"/>
    </row>
    <row r="6121" spans="2:2" ht="35.25" customHeight="1" x14ac:dyDescent="0.25">
      <c r="B6121" s="5"/>
    </row>
    <row r="6122" spans="2:2" ht="35.25" customHeight="1" x14ac:dyDescent="0.25">
      <c r="B6122" s="5"/>
    </row>
    <row r="6123" spans="2:2" ht="35.25" customHeight="1" x14ac:dyDescent="0.25">
      <c r="B6123" s="5"/>
    </row>
    <row r="6124" spans="2:2" ht="35.25" customHeight="1" x14ac:dyDescent="0.25">
      <c r="B6124" s="5"/>
    </row>
    <row r="6125" spans="2:2" ht="35.25" customHeight="1" x14ac:dyDescent="0.25">
      <c r="B6125" s="5"/>
    </row>
    <row r="6126" spans="2:2" ht="35.25" customHeight="1" x14ac:dyDescent="0.25">
      <c r="B6126" s="5"/>
    </row>
    <row r="6127" spans="2:2" ht="35.25" customHeight="1" x14ac:dyDescent="0.25">
      <c r="B6127" s="5"/>
    </row>
    <row r="6128" spans="2:2" ht="35.25" customHeight="1" x14ac:dyDescent="0.25">
      <c r="B6128" s="5"/>
    </row>
    <row r="6129" spans="2:2" ht="35.25" customHeight="1" x14ac:dyDescent="0.25">
      <c r="B6129" s="5"/>
    </row>
    <row r="6130" spans="2:2" ht="35.25" customHeight="1" x14ac:dyDescent="0.25">
      <c r="B6130" s="5"/>
    </row>
    <row r="6131" spans="2:2" ht="35.25" customHeight="1" x14ac:dyDescent="0.25">
      <c r="B6131" s="5"/>
    </row>
    <row r="6132" spans="2:2" ht="35.25" customHeight="1" x14ac:dyDescent="0.25">
      <c r="B6132" s="5"/>
    </row>
    <row r="6133" spans="2:2" ht="35.25" customHeight="1" x14ac:dyDescent="0.25">
      <c r="B6133" s="5"/>
    </row>
    <row r="6134" spans="2:2" ht="35.25" customHeight="1" x14ac:dyDescent="0.25">
      <c r="B6134" s="5"/>
    </row>
    <row r="6135" spans="2:2" ht="35.25" customHeight="1" x14ac:dyDescent="0.25">
      <c r="B6135" s="5"/>
    </row>
    <row r="6136" spans="2:2" ht="35.25" customHeight="1" x14ac:dyDescent="0.25">
      <c r="B6136" s="5"/>
    </row>
    <row r="6137" spans="2:2" ht="35.25" customHeight="1" x14ac:dyDescent="0.25">
      <c r="B6137" s="5"/>
    </row>
    <row r="6138" spans="2:2" ht="35.25" customHeight="1" x14ac:dyDescent="0.25">
      <c r="B6138" s="5"/>
    </row>
    <row r="6139" spans="2:2" ht="35.25" customHeight="1" x14ac:dyDescent="0.25">
      <c r="B6139" s="5"/>
    </row>
    <row r="6140" spans="2:2" ht="35.25" customHeight="1" x14ac:dyDescent="0.25">
      <c r="B6140" s="5"/>
    </row>
    <row r="6141" spans="2:2" ht="35.25" customHeight="1" x14ac:dyDescent="0.25">
      <c r="B6141" s="5"/>
    </row>
    <row r="6142" spans="2:2" ht="35.25" customHeight="1" x14ac:dyDescent="0.25">
      <c r="B6142" s="5"/>
    </row>
    <row r="6143" spans="2:2" ht="35.25" customHeight="1" x14ac:dyDescent="0.25">
      <c r="B6143" s="5"/>
    </row>
    <row r="6144" spans="2:2" ht="35.25" customHeight="1" x14ac:dyDescent="0.25">
      <c r="B6144" s="5"/>
    </row>
    <row r="6145" spans="2:2" ht="35.25" customHeight="1" x14ac:dyDescent="0.25">
      <c r="B6145" s="5"/>
    </row>
    <row r="6146" spans="2:2" ht="35.25" customHeight="1" x14ac:dyDescent="0.25">
      <c r="B6146" s="5"/>
    </row>
    <row r="6147" spans="2:2" ht="35.25" customHeight="1" x14ac:dyDescent="0.25">
      <c r="B6147" s="5"/>
    </row>
    <row r="6148" spans="2:2" ht="35.25" customHeight="1" x14ac:dyDescent="0.25">
      <c r="B6148" s="5"/>
    </row>
    <row r="6149" spans="2:2" ht="35.25" customHeight="1" x14ac:dyDescent="0.25">
      <c r="B6149" s="5"/>
    </row>
    <row r="6150" spans="2:2" ht="35.25" customHeight="1" x14ac:dyDescent="0.25">
      <c r="B6150" s="5"/>
    </row>
    <row r="6151" spans="2:2" ht="35.25" customHeight="1" x14ac:dyDescent="0.25">
      <c r="B6151" s="5"/>
    </row>
    <row r="6152" spans="2:2" ht="35.25" customHeight="1" x14ac:dyDescent="0.25">
      <c r="B6152" s="5"/>
    </row>
    <row r="6153" spans="2:2" ht="35.25" customHeight="1" x14ac:dyDescent="0.25">
      <c r="B6153" s="5"/>
    </row>
    <row r="6154" spans="2:2" ht="35.25" customHeight="1" x14ac:dyDescent="0.25">
      <c r="B6154" s="5"/>
    </row>
    <row r="6155" spans="2:2" ht="35.25" customHeight="1" x14ac:dyDescent="0.25">
      <c r="B6155" s="5"/>
    </row>
    <row r="6156" spans="2:2" ht="35.25" customHeight="1" x14ac:dyDescent="0.25">
      <c r="B6156" s="5"/>
    </row>
    <row r="6157" spans="2:2" ht="35.25" customHeight="1" x14ac:dyDescent="0.25">
      <c r="B6157" s="5"/>
    </row>
    <row r="6158" spans="2:2" ht="35.25" customHeight="1" x14ac:dyDescent="0.25">
      <c r="B6158" s="5"/>
    </row>
    <row r="6159" spans="2:2" ht="35.25" customHeight="1" x14ac:dyDescent="0.25">
      <c r="B6159" s="5"/>
    </row>
    <row r="6160" spans="2:2" ht="35.25" customHeight="1" x14ac:dyDescent="0.25">
      <c r="B6160" s="5"/>
    </row>
    <row r="6161" spans="2:2" ht="35.25" customHeight="1" x14ac:dyDescent="0.25">
      <c r="B6161" s="5"/>
    </row>
    <row r="6162" spans="2:2" ht="35.25" customHeight="1" x14ac:dyDescent="0.25">
      <c r="B6162" s="5"/>
    </row>
    <row r="6163" spans="2:2" ht="35.25" customHeight="1" x14ac:dyDescent="0.25">
      <c r="B6163" s="5"/>
    </row>
    <row r="6164" spans="2:2" ht="35.25" customHeight="1" x14ac:dyDescent="0.25">
      <c r="B6164" s="5"/>
    </row>
    <row r="6165" spans="2:2" ht="35.25" customHeight="1" x14ac:dyDescent="0.25">
      <c r="B6165" s="5"/>
    </row>
    <row r="6166" spans="2:2" ht="35.25" customHeight="1" x14ac:dyDescent="0.25">
      <c r="B6166" s="5"/>
    </row>
    <row r="6167" spans="2:2" ht="35.25" customHeight="1" x14ac:dyDescent="0.25">
      <c r="B6167" s="5"/>
    </row>
    <row r="6168" spans="2:2" ht="35.25" customHeight="1" x14ac:dyDescent="0.25">
      <c r="B6168" s="5"/>
    </row>
    <row r="6169" spans="2:2" ht="35.25" customHeight="1" x14ac:dyDescent="0.25">
      <c r="B6169" s="5"/>
    </row>
    <row r="6170" spans="2:2" ht="35.25" customHeight="1" x14ac:dyDescent="0.25">
      <c r="B6170" s="5"/>
    </row>
    <row r="6171" spans="2:2" ht="35.25" customHeight="1" x14ac:dyDescent="0.25">
      <c r="B6171" s="5"/>
    </row>
    <row r="6172" spans="2:2" ht="35.25" customHeight="1" x14ac:dyDescent="0.25">
      <c r="B6172" s="5"/>
    </row>
    <row r="6173" spans="2:2" ht="35.25" customHeight="1" x14ac:dyDescent="0.25">
      <c r="B6173" s="5"/>
    </row>
    <row r="6174" spans="2:2" ht="35.25" customHeight="1" x14ac:dyDescent="0.25">
      <c r="B6174" s="5"/>
    </row>
    <row r="6175" spans="2:2" ht="35.25" customHeight="1" x14ac:dyDescent="0.25">
      <c r="B6175" s="5"/>
    </row>
    <row r="6176" spans="2:2" ht="35.25" customHeight="1" x14ac:dyDescent="0.25">
      <c r="B6176" s="5"/>
    </row>
    <row r="6177" spans="2:2" ht="35.25" customHeight="1" x14ac:dyDescent="0.25">
      <c r="B6177" s="5"/>
    </row>
    <row r="6178" spans="2:2" ht="35.25" customHeight="1" x14ac:dyDescent="0.25">
      <c r="B6178" s="5"/>
    </row>
    <row r="6179" spans="2:2" ht="35.25" customHeight="1" x14ac:dyDescent="0.25">
      <c r="B6179" s="5"/>
    </row>
    <row r="6180" spans="2:2" ht="35.25" customHeight="1" x14ac:dyDescent="0.25">
      <c r="B6180" s="5"/>
    </row>
    <row r="6181" spans="2:2" ht="35.25" customHeight="1" x14ac:dyDescent="0.25">
      <c r="B6181" s="5"/>
    </row>
    <row r="6182" spans="2:2" ht="35.25" customHeight="1" x14ac:dyDescent="0.25">
      <c r="B6182" s="5"/>
    </row>
    <row r="6183" spans="2:2" ht="35.25" customHeight="1" x14ac:dyDescent="0.25">
      <c r="B6183" s="5"/>
    </row>
    <row r="6184" spans="2:2" ht="35.25" customHeight="1" x14ac:dyDescent="0.25">
      <c r="B6184" s="5"/>
    </row>
    <row r="6185" spans="2:2" ht="35.25" customHeight="1" x14ac:dyDescent="0.25">
      <c r="B6185" s="5"/>
    </row>
    <row r="6186" spans="2:2" ht="35.25" customHeight="1" x14ac:dyDescent="0.25">
      <c r="B6186" s="5"/>
    </row>
    <row r="6187" spans="2:2" ht="35.25" customHeight="1" x14ac:dyDescent="0.25">
      <c r="B6187" s="5"/>
    </row>
    <row r="6188" spans="2:2" ht="35.25" customHeight="1" x14ac:dyDescent="0.25">
      <c r="B6188" s="5"/>
    </row>
    <row r="6189" spans="2:2" ht="35.25" customHeight="1" x14ac:dyDescent="0.25">
      <c r="B6189" s="5"/>
    </row>
    <row r="6190" spans="2:2" ht="35.25" customHeight="1" x14ac:dyDescent="0.25">
      <c r="B6190" s="5"/>
    </row>
    <row r="6191" spans="2:2" ht="35.25" customHeight="1" x14ac:dyDescent="0.25">
      <c r="B6191" s="5"/>
    </row>
    <row r="6192" spans="2:2" ht="35.25" customHeight="1" x14ac:dyDescent="0.25">
      <c r="B6192" s="5"/>
    </row>
    <row r="6193" spans="2:2" ht="35.25" customHeight="1" x14ac:dyDescent="0.25">
      <c r="B6193" s="5"/>
    </row>
    <row r="6194" spans="2:2" ht="35.25" customHeight="1" x14ac:dyDescent="0.25">
      <c r="B6194" s="5"/>
    </row>
    <row r="6195" spans="2:2" ht="35.25" customHeight="1" x14ac:dyDescent="0.25">
      <c r="B6195" s="5"/>
    </row>
    <row r="6196" spans="2:2" ht="35.25" customHeight="1" x14ac:dyDescent="0.25">
      <c r="B6196" s="5"/>
    </row>
    <row r="6197" spans="2:2" ht="35.25" customHeight="1" x14ac:dyDescent="0.25">
      <c r="B6197" s="5"/>
    </row>
    <row r="6198" spans="2:2" ht="35.25" customHeight="1" x14ac:dyDescent="0.25">
      <c r="B6198" s="5"/>
    </row>
    <row r="6199" spans="2:2" ht="35.25" customHeight="1" x14ac:dyDescent="0.25">
      <c r="B6199" s="5"/>
    </row>
    <row r="6200" spans="2:2" ht="35.25" customHeight="1" x14ac:dyDescent="0.25">
      <c r="B6200" s="5"/>
    </row>
    <row r="6201" spans="2:2" ht="35.25" customHeight="1" x14ac:dyDescent="0.25">
      <c r="B6201" s="5"/>
    </row>
    <row r="6202" spans="2:2" ht="35.25" customHeight="1" x14ac:dyDescent="0.25">
      <c r="B6202" s="5"/>
    </row>
    <row r="6203" spans="2:2" ht="35.25" customHeight="1" x14ac:dyDescent="0.25">
      <c r="B6203" s="5"/>
    </row>
    <row r="6204" spans="2:2" ht="35.25" customHeight="1" x14ac:dyDescent="0.25">
      <c r="B6204" s="5"/>
    </row>
    <row r="6205" spans="2:2" ht="35.25" customHeight="1" x14ac:dyDescent="0.25">
      <c r="B6205" s="5"/>
    </row>
    <row r="6206" spans="2:2" ht="35.25" customHeight="1" x14ac:dyDescent="0.25">
      <c r="B6206" s="5"/>
    </row>
    <row r="6207" spans="2:2" ht="35.25" customHeight="1" x14ac:dyDescent="0.25">
      <c r="B6207" s="5"/>
    </row>
    <row r="6208" spans="2:2" ht="35.25" customHeight="1" x14ac:dyDescent="0.25">
      <c r="B6208" s="5"/>
    </row>
    <row r="6209" spans="2:2" ht="35.25" customHeight="1" x14ac:dyDescent="0.25">
      <c r="B6209" s="5"/>
    </row>
    <row r="6210" spans="2:2" ht="35.25" customHeight="1" x14ac:dyDescent="0.25">
      <c r="B6210" s="5"/>
    </row>
    <row r="6211" spans="2:2" ht="35.25" customHeight="1" x14ac:dyDescent="0.25">
      <c r="B6211" s="5"/>
    </row>
    <row r="6212" spans="2:2" ht="35.25" customHeight="1" x14ac:dyDescent="0.25">
      <c r="B6212" s="5"/>
    </row>
    <row r="6213" spans="2:2" ht="35.25" customHeight="1" x14ac:dyDescent="0.25">
      <c r="B6213" s="5"/>
    </row>
    <row r="6214" spans="2:2" ht="35.25" customHeight="1" x14ac:dyDescent="0.25">
      <c r="B6214" s="5"/>
    </row>
    <row r="6215" spans="2:2" ht="35.25" customHeight="1" x14ac:dyDescent="0.25">
      <c r="B6215" s="5"/>
    </row>
    <row r="6216" spans="2:2" ht="35.25" customHeight="1" x14ac:dyDescent="0.25">
      <c r="B6216" s="5"/>
    </row>
    <row r="6217" spans="2:2" ht="35.25" customHeight="1" x14ac:dyDescent="0.25">
      <c r="B6217" s="5"/>
    </row>
    <row r="6218" spans="2:2" ht="35.25" customHeight="1" x14ac:dyDescent="0.25">
      <c r="B6218" s="5"/>
    </row>
    <row r="6219" spans="2:2" ht="35.25" customHeight="1" x14ac:dyDescent="0.25">
      <c r="B6219" s="5"/>
    </row>
    <row r="6220" spans="2:2" ht="35.25" customHeight="1" x14ac:dyDescent="0.25">
      <c r="B6220" s="5"/>
    </row>
    <row r="6221" spans="2:2" ht="35.25" customHeight="1" x14ac:dyDescent="0.25">
      <c r="B6221" s="5"/>
    </row>
    <row r="6222" spans="2:2" ht="35.25" customHeight="1" x14ac:dyDescent="0.25">
      <c r="B6222" s="5"/>
    </row>
    <row r="6223" spans="2:2" ht="35.25" customHeight="1" x14ac:dyDescent="0.25">
      <c r="B6223" s="5"/>
    </row>
    <row r="6224" spans="2:2" ht="35.25" customHeight="1" x14ac:dyDescent="0.25">
      <c r="B6224" s="5"/>
    </row>
    <row r="6225" spans="2:2" ht="35.25" customHeight="1" x14ac:dyDescent="0.25">
      <c r="B6225" s="5"/>
    </row>
    <row r="6226" spans="2:2" ht="35.25" customHeight="1" x14ac:dyDescent="0.25">
      <c r="B6226" s="5"/>
    </row>
    <row r="6227" spans="2:2" ht="35.25" customHeight="1" x14ac:dyDescent="0.25">
      <c r="B6227" s="5"/>
    </row>
    <row r="6228" spans="2:2" ht="35.25" customHeight="1" x14ac:dyDescent="0.25">
      <c r="B6228" s="5"/>
    </row>
    <row r="6229" spans="2:2" ht="35.25" customHeight="1" x14ac:dyDescent="0.25">
      <c r="B6229" s="5"/>
    </row>
    <row r="6230" spans="2:2" ht="35.25" customHeight="1" x14ac:dyDescent="0.25">
      <c r="B6230" s="5"/>
    </row>
    <row r="6231" spans="2:2" ht="35.25" customHeight="1" x14ac:dyDescent="0.25">
      <c r="B6231" s="5"/>
    </row>
    <row r="6232" spans="2:2" ht="35.25" customHeight="1" x14ac:dyDescent="0.25">
      <c r="B6232" s="5"/>
    </row>
    <row r="6233" spans="2:2" ht="35.25" customHeight="1" x14ac:dyDescent="0.25">
      <c r="B6233" s="5"/>
    </row>
    <row r="6234" spans="2:2" ht="35.25" customHeight="1" x14ac:dyDescent="0.25">
      <c r="B6234" s="5"/>
    </row>
    <row r="6235" spans="2:2" ht="35.25" customHeight="1" x14ac:dyDescent="0.25">
      <c r="B6235" s="5"/>
    </row>
    <row r="6236" spans="2:2" ht="35.25" customHeight="1" x14ac:dyDescent="0.25">
      <c r="B6236" s="5"/>
    </row>
    <row r="6237" spans="2:2" ht="35.25" customHeight="1" x14ac:dyDescent="0.25">
      <c r="B6237" s="5"/>
    </row>
    <row r="6238" spans="2:2" ht="35.25" customHeight="1" x14ac:dyDescent="0.25">
      <c r="B6238" s="5"/>
    </row>
    <row r="6239" spans="2:2" ht="35.25" customHeight="1" x14ac:dyDescent="0.25">
      <c r="B6239" s="5"/>
    </row>
    <row r="6240" spans="2:2" ht="35.25" customHeight="1" x14ac:dyDescent="0.25">
      <c r="B6240" s="5"/>
    </row>
    <row r="6241" spans="2:2" ht="35.25" customHeight="1" x14ac:dyDescent="0.25">
      <c r="B6241" s="5"/>
    </row>
    <row r="6242" spans="2:2" ht="35.25" customHeight="1" x14ac:dyDescent="0.25">
      <c r="B6242" s="5"/>
    </row>
    <row r="6243" spans="2:2" ht="35.25" customHeight="1" x14ac:dyDescent="0.25">
      <c r="B6243" s="5"/>
    </row>
    <row r="6244" spans="2:2" ht="35.25" customHeight="1" x14ac:dyDescent="0.25">
      <c r="B6244" s="5"/>
    </row>
    <row r="6245" spans="2:2" ht="35.25" customHeight="1" x14ac:dyDescent="0.25">
      <c r="B6245" s="5"/>
    </row>
    <row r="6246" spans="2:2" ht="35.25" customHeight="1" x14ac:dyDescent="0.25">
      <c r="B6246" s="5"/>
    </row>
    <row r="6247" spans="2:2" ht="35.25" customHeight="1" x14ac:dyDescent="0.25">
      <c r="B6247" s="5"/>
    </row>
    <row r="6248" spans="2:2" ht="35.25" customHeight="1" x14ac:dyDescent="0.25">
      <c r="B6248" s="5"/>
    </row>
    <row r="6249" spans="2:2" ht="35.25" customHeight="1" x14ac:dyDescent="0.25">
      <c r="B6249" s="5"/>
    </row>
    <row r="6250" spans="2:2" ht="35.25" customHeight="1" x14ac:dyDescent="0.25">
      <c r="B6250" s="5"/>
    </row>
    <row r="6251" spans="2:2" ht="35.25" customHeight="1" x14ac:dyDescent="0.25">
      <c r="B6251" s="5"/>
    </row>
    <row r="6252" spans="2:2" ht="35.25" customHeight="1" x14ac:dyDescent="0.25">
      <c r="B6252" s="5"/>
    </row>
    <row r="6253" spans="2:2" ht="35.25" customHeight="1" x14ac:dyDescent="0.25">
      <c r="B6253" s="5"/>
    </row>
    <row r="6254" spans="2:2" ht="35.25" customHeight="1" x14ac:dyDescent="0.25">
      <c r="B6254" s="5"/>
    </row>
    <row r="6255" spans="2:2" ht="35.25" customHeight="1" x14ac:dyDescent="0.25">
      <c r="B6255" s="5"/>
    </row>
    <row r="6256" spans="2:2" ht="35.25" customHeight="1" x14ac:dyDescent="0.25">
      <c r="B6256" s="5"/>
    </row>
    <row r="6257" spans="2:2" ht="35.25" customHeight="1" x14ac:dyDescent="0.25">
      <c r="B6257" s="5"/>
    </row>
    <row r="6258" spans="2:2" ht="35.25" customHeight="1" x14ac:dyDescent="0.25">
      <c r="B6258" s="5"/>
    </row>
    <row r="6259" spans="2:2" ht="35.25" customHeight="1" x14ac:dyDescent="0.25">
      <c r="B6259" s="5"/>
    </row>
    <row r="6260" spans="2:2" ht="35.25" customHeight="1" x14ac:dyDescent="0.25">
      <c r="B6260" s="5"/>
    </row>
    <row r="6261" spans="2:2" ht="35.25" customHeight="1" x14ac:dyDescent="0.25">
      <c r="B6261" s="5"/>
    </row>
    <row r="6262" spans="2:2" ht="35.25" customHeight="1" x14ac:dyDescent="0.25">
      <c r="B6262" s="5"/>
    </row>
    <row r="6263" spans="2:2" ht="35.25" customHeight="1" x14ac:dyDescent="0.25">
      <c r="B6263" s="5"/>
    </row>
    <row r="6264" spans="2:2" ht="35.25" customHeight="1" x14ac:dyDescent="0.25">
      <c r="B6264" s="5"/>
    </row>
    <row r="6265" spans="2:2" ht="35.25" customHeight="1" x14ac:dyDescent="0.25">
      <c r="B6265" s="5"/>
    </row>
    <row r="6266" spans="2:2" ht="35.25" customHeight="1" x14ac:dyDescent="0.25">
      <c r="B6266" s="5"/>
    </row>
    <row r="6267" spans="2:2" ht="35.25" customHeight="1" x14ac:dyDescent="0.25">
      <c r="B6267" s="5"/>
    </row>
    <row r="6268" spans="2:2" ht="35.25" customHeight="1" x14ac:dyDescent="0.25">
      <c r="B6268" s="5"/>
    </row>
    <row r="6269" spans="2:2" ht="35.25" customHeight="1" x14ac:dyDescent="0.25">
      <c r="B6269" s="5"/>
    </row>
    <row r="6270" spans="2:2" ht="35.25" customHeight="1" x14ac:dyDescent="0.25">
      <c r="B6270" s="5"/>
    </row>
    <row r="6271" spans="2:2" ht="35.25" customHeight="1" x14ac:dyDescent="0.25">
      <c r="B6271" s="5"/>
    </row>
    <row r="6272" spans="2:2" ht="35.25" customHeight="1" x14ac:dyDescent="0.25">
      <c r="B6272" s="5"/>
    </row>
    <row r="6273" spans="2:2" ht="35.25" customHeight="1" x14ac:dyDescent="0.25">
      <c r="B6273" s="5"/>
    </row>
    <row r="6274" spans="2:2" ht="35.25" customHeight="1" x14ac:dyDescent="0.25">
      <c r="B6274" s="5"/>
    </row>
    <row r="6275" spans="2:2" ht="35.25" customHeight="1" x14ac:dyDescent="0.25">
      <c r="B6275" s="5"/>
    </row>
    <row r="6276" spans="2:2" ht="35.25" customHeight="1" x14ac:dyDescent="0.25">
      <c r="B6276" s="5"/>
    </row>
    <row r="6277" spans="2:2" ht="35.25" customHeight="1" x14ac:dyDescent="0.25">
      <c r="B6277" s="5"/>
    </row>
    <row r="6278" spans="2:2" ht="35.25" customHeight="1" x14ac:dyDescent="0.25">
      <c r="B6278" s="5"/>
    </row>
    <row r="6279" spans="2:2" ht="35.25" customHeight="1" x14ac:dyDescent="0.25">
      <c r="B6279" s="5"/>
    </row>
    <row r="6280" spans="2:2" ht="35.25" customHeight="1" x14ac:dyDescent="0.25">
      <c r="B6280" s="5"/>
    </row>
    <row r="6281" spans="2:2" ht="35.25" customHeight="1" x14ac:dyDescent="0.25">
      <c r="B6281" s="5"/>
    </row>
    <row r="6282" spans="2:2" ht="35.25" customHeight="1" x14ac:dyDescent="0.25">
      <c r="B6282" s="5"/>
    </row>
    <row r="6283" spans="2:2" ht="35.25" customHeight="1" x14ac:dyDescent="0.25">
      <c r="B6283" s="5"/>
    </row>
    <row r="6284" spans="2:2" ht="35.25" customHeight="1" x14ac:dyDescent="0.25">
      <c r="B6284" s="5"/>
    </row>
    <row r="6285" spans="2:2" ht="35.25" customHeight="1" x14ac:dyDescent="0.25">
      <c r="B6285" s="5"/>
    </row>
    <row r="6286" spans="2:2" ht="35.25" customHeight="1" x14ac:dyDescent="0.25">
      <c r="B6286" s="5"/>
    </row>
    <row r="6287" spans="2:2" ht="35.25" customHeight="1" x14ac:dyDescent="0.25">
      <c r="B6287" s="5"/>
    </row>
    <row r="6288" spans="2:2" ht="35.25" customHeight="1" x14ac:dyDescent="0.25">
      <c r="B6288" s="5"/>
    </row>
    <row r="6289" spans="2:2" ht="35.25" customHeight="1" x14ac:dyDescent="0.25">
      <c r="B6289" s="5"/>
    </row>
    <row r="6290" spans="2:2" ht="35.25" customHeight="1" x14ac:dyDescent="0.25">
      <c r="B6290" s="5"/>
    </row>
    <row r="6291" spans="2:2" ht="35.25" customHeight="1" x14ac:dyDescent="0.25">
      <c r="B6291" s="5"/>
    </row>
    <row r="6292" spans="2:2" ht="35.25" customHeight="1" x14ac:dyDescent="0.25">
      <c r="B6292" s="5"/>
    </row>
    <row r="6293" spans="2:2" ht="35.25" customHeight="1" x14ac:dyDescent="0.25">
      <c r="B6293" s="5"/>
    </row>
    <row r="6294" spans="2:2" ht="35.25" customHeight="1" x14ac:dyDescent="0.25">
      <c r="B6294" s="5"/>
    </row>
    <row r="6295" spans="2:2" ht="35.25" customHeight="1" x14ac:dyDescent="0.25">
      <c r="B6295" s="5"/>
    </row>
    <row r="6296" spans="2:2" ht="35.25" customHeight="1" x14ac:dyDescent="0.25">
      <c r="B6296" s="5"/>
    </row>
    <row r="6297" spans="2:2" ht="35.25" customHeight="1" x14ac:dyDescent="0.25">
      <c r="B6297" s="5"/>
    </row>
    <row r="6298" spans="2:2" ht="35.25" customHeight="1" x14ac:dyDescent="0.25">
      <c r="B6298" s="5"/>
    </row>
    <row r="6299" spans="2:2" ht="35.25" customHeight="1" x14ac:dyDescent="0.25">
      <c r="B6299" s="5"/>
    </row>
    <row r="6300" spans="2:2" ht="35.25" customHeight="1" x14ac:dyDescent="0.25">
      <c r="B6300" s="5"/>
    </row>
    <row r="6301" spans="2:2" ht="35.25" customHeight="1" x14ac:dyDescent="0.25">
      <c r="B6301" s="5"/>
    </row>
    <row r="6302" spans="2:2" ht="35.25" customHeight="1" x14ac:dyDescent="0.25">
      <c r="B6302" s="5"/>
    </row>
    <row r="6303" spans="2:2" ht="35.25" customHeight="1" x14ac:dyDescent="0.25">
      <c r="B6303" s="5"/>
    </row>
    <row r="6304" spans="2:2" ht="35.25" customHeight="1" x14ac:dyDescent="0.25">
      <c r="B6304" s="5"/>
    </row>
    <row r="6305" spans="2:2" ht="35.25" customHeight="1" x14ac:dyDescent="0.25">
      <c r="B6305" s="5"/>
    </row>
    <row r="6306" spans="2:2" ht="35.25" customHeight="1" x14ac:dyDescent="0.25">
      <c r="B6306" s="5"/>
    </row>
    <row r="6307" spans="2:2" ht="35.25" customHeight="1" x14ac:dyDescent="0.25">
      <c r="B6307" s="5"/>
    </row>
    <row r="6308" spans="2:2" ht="35.25" customHeight="1" x14ac:dyDescent="0.25">
      <c r="B6308" s="5"/>
    </row>
    <row r="6309" spans="2:2" ht="35.25" customHeight="1" x14ac:dyDescent="0.25">
      <c r="B6309" s="5"/>
    </row>
    <row r="6310" spans="2:2" ht="35.25" customHeight="1" x14ac:dyDescent="0.25">
      <c r="B6310" s="5"/>
    </row>
    <row r="6311" spans="2:2" ht="35.25" customHeight="1" x14ac:dyDescent="0.25">
      <c r="B6311" s="5"/>
    </row>
    <row r="6312" spans="2:2" ht="35.25" customHeight="1" x14ac:dyDescent="0.25">
      <c r="B6312" s="5"/>
    </row>
    <row r="6313" spans="2:2" ht="35.25" customHeight="1" x14ac:dyDescent="0.25">
      <c r="B6313" s="5"/>
    </row>
    <row r="6314" spans="2:2" ht="35.25" customHeight="1" x14ac:dyDescent="0.25">
      <c r="B6314" s="5"/>
    </row>
    <row r="6315" spans="2:2" ht="35.25" customHeight="1" x14ac:dyDescent="0.25">
      <c r="B6315" s="5"/>
    </row>
    <row r="6316" spans="2:2" ht="35.25" customHeight="1" x14ac:dyDescent="0.25">
      <c r="B6316" s="5"/>
    </row>
    <row r="6317" spans="2:2" ht="35.25" customHeight="1" x14ac:dyDescent="0.25">
      <c r="B6317" s="5"/>
    </row>
    <row r="6318" spans="2:2" ht="35.25" customHeight="1" x14ac:dyDescent="0.25">
      <c r="B6318" s="5"/>
    </row>
    <row r="6319" spans="2:2" ht="35.25" customHeight="1" x14ac:dyDescent="0.25">
      <c r="B6319" s="5"/>
    </row>
    <row r="6320" spans="2:2" ht="35.25" customHeight="1" x14ac:dyDescent="0.25">
      <c r="B6320" s="5"/>
    </row>
    <row r="6321" spans="2:2" ht="35.25" customHeight="1" x14ac:dyDescent="0.25">
      <c r="B6321" s="5"/>
    </row>
    <row r="6322" spans="2:2" ht="35.25" customHeight="1" x14ac:dyDescent="0.25">
      <c r="B6322" s="5"/>
    </row>
    <row r="6323" spans="2:2" ht="35.25" customHeight="1" x14ac:dyDescent="0.25">
      <c r="B6323" s="5"/>
    </row>
    <row r="6324" spans="2:2" ht="35.25" customHeight="1" x14ac:dyDescent="0.25">
      <c r="B6324" s="5"/>
    </row>
    <row r="6325" spans="2:2" ht="35.25" customHeight="1" x14ac:dyDescent="0.25">
      <c r="B6325" s="5"/>
    </row>
    <row r="6326" spans="2:2" ht="35.25" customHeight="1" x14ac:dyDescent="0.25">
      <c r="B6326" s="5"/>
    </row>
    <row r="6327" spans="2:2" ht="35.25" customHeight="1" x14ac:dyDescent="0.25">
      <c r="B6327" s="5"/>
    </row>
    <row r="6328" spans="2:2" ht="35.25" customHeight="1" x14ac:dyDescent="0.25">
      <c r="B6328" s="5"/>
    </row>
    <row r="6329" spans="2:2" ht="35.25" customHeight="1" x14ac:dyDescent="0.25">
      <c r="B6329" s="5"/>
    </row>
    <row r="6330" spans="2:2" ht="35.25" customHeight="1" x14ac:dyDescent="0.25">
      <c r="B6330" s="5"/>
    </row>
    <row r="6331" spans="2:2" ht="35.25" customHeight="1" x14ac:dyDescent="0.25">
      <c r="B6331" s="5"/>
    </row>
    <row r="6332" spans="2:2" ht="35.25" customHeight="1" x14ac:dyDescent="0.25">
      <c r="B6332" s="5"/>
    </row>
    <row r="6333" spans="2:2" ht="35.25" customHeight="1" x14ac:dyDescent="0.25">
      <c r="B6333" s="5"/>
    </row>
    <row r="6334" spans="2:2" ht="35.25" customHeight="1" x14ac:dyDescent="0.25">
      <c r="B6334" s="5"/>
    </row>
    <row r="6335" spans="2:2" ht="35.25" customHeight="1" x14ac:dyDescent="0.25">
      <c r="B6335" s="5"/>
    </row>
    <row r="6336" spans="2:2" ht="35.25" customHeight="1" x14ac:dyDescent="0.25">
      <c r="B6336" s="5"/>
    </row>
    <row r="6337" spans="2:2" ht="35.25" customHeight="1" x14ac:dyDescent="0.25">
      <c r="B6337" s="5"/>
    </row>
    <row r="6338" spans="2:2" ht="35.25" customHeight="1" x14ac:dyDescent="0.25">
      <c r="B6338" s="5"/>
    </row>
    <row r="6339" spans="2:2" ht="35.25" customHeight="1" x14ac:dyDescent="0.25">
      <c r="B6339" s="5"/>
    </row>
    <row r="6340" spans="2:2" ht="35.25" customHeight="1" x14ac:dyDescent="0.25">
      <c r="B6340" s="5"/>
    </row>
    <row r="6341" spans="2:2" ht="35.25" customHeight="1" x14ac:dyDescent="0.25">
      <c r="B6341" s="5"/>
    </row>
    <row r="6342" spans="2:2" ht="35.25" customHeight="1" x14ac:dyDescent="0.25">
      <c r="B6342" s="5"/>
    </row>
    <row r="6343" spans="2:2" ht="35.25" customHeight="1" x14ac:dyDescent="0.25">
      <c r="B6343" s="5"/>
    </row>
    <row r="6344" spans="2:2" ht="35.25" customHeight="1" x14ac:dyDescent="0.25">
      <c r="B6344" s="5"/>
    </row>
    <row r="6345" spans="2:2" ht="35.25" customHeight="1" x14ac:dyDescent="0.25">
      <c r="B6345" s="5"/>
    </row>
    <row r="6346" spans="2:2" ht="35.25" customHeight="1" x14ac:dyDescent="0.25">
      <c r="B6346" s="5"/>
    </row>
    <row r="6347" spans="2:2" ht="35.25" customHeight="1" x14ac:dyDescent="0.25">
      <c r="B6347" s="5"/>
    </row>
    <row r="6348" spans="2:2" ht="35.25" customHeight="1" x14ac:dyDescent="0.25">
      <c r="B6348" s="5"/>
    </row>
    <row r="6349" spans="2:2" ht="35.25" customHeight="1" x14ac:dyDescent="0.25">
      <c r="B6349" s="5"/>
    </row>
    <row r="6350" spans="2:2" ht="35.25" customHeight="1" x14ac:dyDescent="0.25">
      <c r="B6350" s="5"/>
    </row>
    <row r="6351" spans="2:2" ht="35.25" customHeight="1" x14ac:dyDescent="0.25">
      <c r="B6351" s="5"/>
    </row>
    <row r="6352" spans="2:2" ht="35.25" customHeight="1" x14ac:dyDescent="0.25">
      <c r="B6352" s="5"/>
    </row>
    <row r="6353" spans="2:2" ht="35.25" customHeight="1" x14ac:dyDescent="0.25">
      <c r="B6353" s="5"/>
    </row>
    <row r="6354" spans="2:2" ht="35.25" customHeight="1" x14ac:dyDescent="0.25">
      <c r="B6354" s="5"/>
    </row>
    <row r="6355" spans="2:2" ht="35.25" customHeight="1" x14ac:dyDescent="0.25">
      <c r="B6355" s="5"/>
    </row>
    <row r="6356" spans="2:2" ht="35.25" customHeight="1" x14ac:dyDescent="0.25">
      <c r="B6356" s="5"/>
    </row>
    <row r="6357" spans="2:2" ht="35.25" customHeight="1" x14ac:dyDescent="0.25">
      <c r="B6357" s="5"/>
    </row>
    <row r="6358" spans="2:2" ht="35.25" customHeight="1" x14ac:dyDescent="0.25">
      <c r="B6358" s="5"/>
    </row>
    <row r="6359" spans="2:2" ht="35.25" customHeight="1" x14ac:dyDescent="0.25">
      <c r="B6359" s="5"/>
    </row>
    <row r="6360" spans="2:2" ht="35.25" customHeight="1" x14ac:dyDescent="0.25">
      <c r="B6360" s="5"/>
    </row>
    <row r="6361" spans="2:2" ht="35.25" customHeight="1" x14ac:dyDescent="0.25">
      <c r="B6361" s="5"/>
    </row>
    <row r="6362" spans="2:2" ht="35.25" customHeight="1" x14ac:dyDescent="0.25">
      <c r="B6362" s="5"/>
    </row>
    <row r="6363" spans="2:2" ht="35.25" customHeight="1" x14ac:dyDescent="0.25">
      <c r="B6363" s="5"/>
    </row>
    <row r="6364" spans="2:2" ht="35.25" customHeight="1" x14ac:dyDescent="0.25">
      <c r="B6364" s="5"/>
    </row>
    <row r="6365" spans="2:2" ht="35.25" customHeight="1" x14ac:dyDescent="0.25">
      <c r="B6365" s="5"/>
    </row>
    <row r="6366" spans="2:2" ht="35.25" customHeight="1" x14ac:dyDescent="0.25">
      <c r="B6366" s="5"/>
    </row>
    <row r="6367" spans="2:2" ht="35.25" customHeight="1" x14ac:dyDescent="0.25">
      <c r="B6367" s="5"/>
    </row>
    <row r="6368" spans="2:2" ht="35.25" customHeight="1" x14ac:dyDescent="0.25">
      <c r="B6368" s="5"/>
    </row>
    <row r="6369" spans="2:2" ht="35.25" customHeight="1" x14ac:dyDescent="0.25">
      <c r="B6369" s="5"/>
    </row>
    <row r="6370" spans="2:2" ht="35.25" customHeight="1" x14ac:dyDescent="0.25">
      <c r="B6370" s="5"/>
    </row>
    <row r="6371" spans="2:2" ht="35.25" customHeight="1" x14ac:dyDescent="0.25">
      <c r="B6371" s="5"/>
    </row>
    <row r="6372" spans="2:2" ht="35.25" customHeight="1" x14ac:dyDescent="0.25">
      <c r="B6372" s="5"/>
    </row>
    <row r="6373" spans="2:2" ht="35.25" customHeight="1" x14ac:dyDescent="0.25">
      <c r="B6373" s="5"/>
    </row>
    <row r="6374" spans="2:2" ht="35.25" customHeight="1" x14ac:dyDescent="0.25">
      <c r="B6374" s="5"/>
    </row>
    <row r="6375" spans="2:2" ht="35.25" customHeight="1" x14ac:dyDescent="0.25">
      <c r="B6375" s="5"/>
    </row>
    <row r="6376" spans="2:2" ht="35.25" customHeight="1" x14ac:dyDescent="0.25">
      <c r="B6376" s="5"/>
    </row>
    <row r="6377" spans="2:2" ht="35.25" customHeight="1" x14ac:dyDescent="0.25">
      <c r="B6377" s="5"/>
    </row>
    <row r="6378" spans="2:2" ht="35.25" customHeight="1" x14ac:dyDescent="0.25">
      <c r="B6378" s="5"/>
    </row>
    <row r="6379" spans="2:2" ht="35.25" customHeight="1" x14ac:dyDescent="0.25">
      <c r="B6379" s="5"/>
    </row>
    <row r="6380" spans="2:2" ht="35.25" customHeight="1" x14ac:dyDescent="0.25">
      <c r="B6380" s="5"/>
    </row>
    <row r="6381" spans="2:2" ht="35.25" customHeight="1" x14ac:dyDescent="0.25">
      <c r="B6381" s="5"/>
    </row>
    <row r="6382" spans="2:2" ht="35.25" customHeight="1" x14ac:dyDescent="0.25">
      <c r="B6382" s="5"/>
    </row>
    <row r="6383" spans="2:2" ht="35.25" customHeight="1" x14ac:dyDescent="0.25">
      <c r="B6383" s="5"/>
    </row>
    <row r="6384" spans="2:2" ht="35.25" customHeight="1" x14ac:dyDescent="0.25">
      <c r="B6384" s="5"/>
    </row>
    <row r="6385" spans="2:2" ht="35.25" customHeight="1" x14ac:dyDescent="0.25">
      <c r="B6385" s="5"/>
    </row>
    <row r="6386" spans="2:2" ht="35.25" customHeight="1" x14ac:dyDescent="0.25">
      <c r="B6386" s="5"/>
    </row>
    <row r="6387" spans="2:2" ht="35.25" customHeight="1" x14ac:dyDescent="0.25">
      <c r="B6387" s="5"/>
    </row>
    <row r="6388" spans="2:2" ht="35.25" customHeight="1" x14ac:dyDescent="0.25">
      <c r="B6388" s="5"/>
    </row>
    <row r="6389" spans="2:2" ht="35.25" customHeight="1" x14ac:dyDescent="0.25">
      <c r="B6389" s="5"/>
    </row>
    <row r="6390" spans="2:2" ht="35.25" customHeight="1" x14ac:dyDescent="0.25">
      <c r="B6390" s="5"/>
    </row>
    <row r="6391" spans="2:2" ht="35.25" customHeight="1" x14ac:dyDescent="0.25">
      <c r="B6391" s="5"/>
    </row>
    <row r="6392" spans="2:2" ht="35.25" customHeight="1" x14ac:dyDescent="0.25">
      <c r="B6392" s="5"/>
    </row>
    <row r="6393" spans="2:2" ht="35.25" customHeight="1" x14ac:dyDescent="0.25">
      <c r="B6393" s="5"/>
    </row>
    <row r="6394" spans="2:2" ht="35.25" customHeight="1" x14ac:dyDescent="0.25">
      <c r="B6394" s="5"/>
    </row>
    <row r="6395" spans="2:2" ht="35.25" customHeight="1" x14ac:dyDescent="0.25">
      <c r="B6395" s="5"/>
    </row>
    <row r="6396" spans="2:2" ht="35.25" customHeight="1" x14ac:dyDescent="0.25">
      <c r="B6396" s="5"/>
    </row>
    <row r="6397" spans="2:2" ht="35.25" customHeight="1" x14ac:dyDescent="0.25">
      <c r="B6397" s="5"/>
    </row>
    <row r="6398" spans="2:2" ht="35.25" customHeight="1" x14ac:dyDescent="0.25">
      <c r="B6398" s="5"/>
    </row>
    <row r="6399" spans="2:2" ht="35.25" customHeight="1" x14ac:dyDescent="0.25">
      <c r="B6399" s="5"/>
    </row>
    <row r="6400" spans="2:2" ht="35.25" customHeight="1" x14ac:dyDescent="0.25">
      <c r="B6400" s="5"/>
    </row>
    <row r="6401" spans="2:2" ht="35.25" customHeight="1" x14ac:dyDescent="0.25">
      <c r="B6401" s="5"/>
    </row>
    <row r="6402" spans="2:2" ht="35.25" customHeight="1" x14ac:dyDescent="0.25">
      <c r="B6402" s="5"/>
    </row>
    <row r="6403" spans="2:2" ht="35.25" customHeight="1" x14ac:dyDescent="0.25">
      <c r="B6403" s="5"/>
    </row>
    <row r="6404" spans="2:2" ht="35.25" customHeight="1" x14ac:dyDescent="0.25">
      <c r="B6404" s="5"/>
    </row>
    <row r="6405" spans="2:2" ht="35.25" customHeight="1" x14ac:dyDescent="0.25">
      <c r="B6405" s="5"/>
    </row>
    <row r="6406" spans="2:2" ht="35.25" customHeight="1" x14ac:dyDescent="0.25">
      <c r="B6406" s="5"/>
    </row>
    <row r="6407" spans="2:2" ht="35.25" customHeight="1" x14ac:dyDescent="0.25">
      <c r="B6407" s="5"/>
    </row>
    <row r="6408" spans="2:2" ht="35.25" customHeight="1" x14ac:dyDescent="0.25">
      <c r="B6408" s="5"/>
    </row>
    <row r="6409" spans="2:2" ht="35.25" customHeight="1" x14ac:dyDescent="0.25">
      <c r="B6409" s="5"/>
    </row>
    <row r="6410" spans="2:2" ht="35.25" customHeight="1" x14ac:dyDescent="0.25">
      <c r="B6410" s="5"/>
    </row>
    <row r="6411" spans="2:2" ht="35.25" customHeight="1" x14ac:dyDescent="0.25">
      <c r="B6411" s="5"/>
    </row>
    <row r="6412" spans="2:2" ht="35.25" customHeight="1" x14ac:dyDescent="0.25">
      <c r="B6412" s="5"/>
    </row>
    <row r="6413" spans="2:2" ht="35.25" customHeight="1" x14ac:dyDescent="0.25">
      <c r="B6413" s="5"/>
    </row>
    <row r="6414" spans="2:2" ht="35.25" customHeight="1" x14ac:dyDescent="0.25">
      <c r="B6414" s="5"/>
    </row>
    <row r="6415" spans="2:2" ht="35.25" customHeight="1" x14ac:dyDescent="0.25">
      <c r="B6415" s="5"/>
    </row>
    <row r="6416" spans="2:2" ht="35.25" customHeight="1" x14ac:dyDescent="0.25">
      <c r="B6416" s="5"/>
    </row>
    <row r="6417" spans="2:2" ht="35.25" customHeight="1" x14ac:dyDescent="0.25">
      <c r="B6417" s="5"/>
    </row>
    <row r="6418" spans="2:2" ht="35.25" customHeight="1" x14ac:dyDescent="0.25">
      <c r="B6418" s="5"/>
    </row>
    <row r="6419" spans="2:2" ht="35.25" customHeight="1" x14ac:dyDescent="0.25">
      <c r="B6419" s="5"/>
    </row>
    <row r="6420" spans="2:2" ht="35.25" customHeight="1" x14ac:dyDescent="0.25">
      <c r="B6420" s="5"/>
    </row>
    <row r="6421" spans="2:2" ht="35.25" customHeight="1" x14ac:dyDescent="0.25">
      <c r="B6421" s="5"/>
    </row>
    <row r="6422" spans="2:2" ht="35.25" customHeight="1" x14ac:dyDescent="0.25">
      <c r="B6422" s="5"/>
    </row>
    <row r="6423" spans="2:2" ht="35.25" customHeight="1" x14ac:dyDescent="0.25">
      <c r="B6423" s="5"/>
    </row>
    <row r="6424" spans="2:2" ht="35.25" customHeight="1" x14ac:dyDescent="0.25">
      <c r="B6424" s="5"/>
    </row>
    <row r="6425" spans="2:2" ht="35.25" customHeight="1" x14ac:dyDescent="0.25">
      <c r="B6425" s="5"/>
    </row>
    <row r="6426" spans="2:2" ht="35.25" customHeight="1" x14ac:dyDescent="0.25">
      <c r="B6426" s="5"/>
    </row>
    <row r="6427" spans="2:2" ht="35.25" customHeight="1" x14ac:dyDescent="0.25">
      <c r="B6427" s="5"/>
    </row>
    <row r="6428" spans="2:2" ht="35.25" customHeight="1" x14ac:dyDescent="0.25">
      <c r="B6428" s="5"/>
    </row>
    <row r="6429" spans="2:2" ht="35.25" customHeight="1" x14ac:dyDescent="0.25">
      <c r="B6429" s="5"/>
    </row>
    <row r="6430" spans="2:2" ht="35.25" customHeight="1" x14ac:dyDescent="0.25">
      <c r="B6430" s="5"/>
    </row>
    <row r="6431" spans="2:2" ht="35.25" customHeight="1" x14ac:dyDescent="0.25">
      <c r="B6431" s="5"/>
    </row>
    <row r="6432" spans="2:2" ht="35.25" customHeight="1" x14ac:dyDescent="0.25">
      <c r="B6432" s="5"/>
    </row>
    <row r="6433" spans="2:2" ht="35.25" customHeight="1" x14ac:dyDescent="0.25">
      <c r="B6433" s="5"/>
    </row>
    <row r="6434" spans="2:2" ht="35.25" customHeight="1" x14ac:dyDescent="0.25">
      <c r="B6434" s="5"/>
    </row>
    <row r="6435" spans="2:2" ht="35.25" customHeight="1" x14ac:dyDescent="0.25">
      <c r="B6435" s="5"/>
    </row>
    <row r="6436" spans="2:2" ht="35.25" customHeight="1" x14ac:dyDescent="0.25">
      <c r="B6436" s="5"/>
    </row>
    <row r="6437" spans="2:2" ht="35.25" customHeight="1" x14ac:dyDescent="0.25">
      <c r="B6437" s="5"/>
    </row>
    <row r="6438" spans="2:2" ht="35.25" customHeight="1" x14ac:dyDescent="0.25">
      <c r="B6438" s="5"/>
    </row>
    <row r="6439" spans="2:2" ht="35.25" customHeight="1" x14ac:dyDescent="0.25">
      <c r="B6439" s="5"/>
    </row>
    <row r="6440" spans="2:2" ht="35.25" customHeight="1" x14ac:dyDescent="0.25">
      <c r="B6440" s="5"/>
    </row>
    <row r="6441" spans="2:2" ht="35.25" customHeight="1" x14ac:dyDescent="0.25">
      <c r="B6441" s="5"/>
    </row>
    <row r="6442" spans="2:2" ht="35.25" customHeight="1" x14ac:dyDescent="0.25">
      <c r="B6442" s="5"/>
    </row>
    <row r="6443" spans="2:2" ht="35.25" customHeight="1" x14ac:dyDescent="0.25">
      <c r="B6443" s="5"/>
    </row>
    <row r="6444" spans="2:2" ht="35.25" customHeight="1" x14ac:dyDescent="0.25">
      <c r="B6444" s="5"/>
    </row>
    <row r="6445" spans="2:2" ht="35.25" customHeight="1" x14ac:dyDescent="0.25">
      <c r="B6445" s="5"/>
    </row>
    <row r="6446" spans="2:2" ht="35.25" customHeight="1" x14ac:dyDescent="0.25">
      <c r="B6446" s="5"/>
    </row>
    <row r="6447" spans="2:2" ht="35.25" customHeight="1" x14ac:dyDescent="0.25">
      <c r="B6447" s="5"/>
    </row>
    <row r="6448" spans="2:2" ht="35.25" customHeight="1" x14ac:dyDescent="0.25">
      <c r="B6448" s="5"/>
    </row>
    <row r="6449" spans="2:2" ht="35.25" customHeight="1" x14ac:dyDescent="0.25">
      <c r="B6449" s="5"/>
    </row>
    <row r="6450" spans="2:2" ht="35.25" customHeight="1" x14ac:dyDescent="0.25">
      <c r="B6450" s="5"/>
    </row>
    <row r="6451" spans="2:2" ht="35.25" customHeight="1" x14ac:dyDescent="0.25">
      <c r="B6451" s="5"/>
    </row>
    <row r="6452" spans="2:2" ht="35.25" customHeight="1" x14ac:dyDescent="0.25">
      <c r="B6452" s="5"/>
    </row>
    <row r="6453" spans="2:2" ht="35.25" customHeight="1" x14ac:dyDescent="0.25">
      <c r="B6453" s="5"/>
    </row>
    <row r="6454" spans="2:2" ht="35.25" customHeight="1" x14ac:dyDescent="0.25">
      <c r="B6454" s="5"/>
    </row>
    <row r="6455" spans="2:2" ht="35.25" customHeight="1" x14ac:dyDescent="0.25">
      <c r="B6455" s="5"/>
    </row>
    <row r="6456" spans="2:2" ht="35.25" customHeight="1" x14ac:dyDescent="0.25">
      <c r="B6456" s="5"/>
    </row>
    <row r="6457" spans="2:2" ht="35.25" customHeight="1" x14ac:dyDescent="0.25">
      <c r="B6457" s="5"/>
    </row>
    <row r="6458" spans="2:2" ht="35.25" customHeight="1" x14ac:dyDescent="0.25">
      <c r="B6458" s="5"/>
    </row>
    <row r="6459" spans="2:2" ht="35.25" customHeight="1" x14ac:dyDescent="0.25">
      <c r="B6459" s="5"/>
    </row>
    <row r="6460" spans="2:2" ht="35.25" customHeight="1" x14ac:dyDescent="0.25">
      <c r="B6460" s="5"/>
    </row>
    <row r="6461" spans="2:2" ht="35.25" customHeight="1" x14ac:dyDescent="0.25">
      <c r="B6461" s="5"/>
    </row>
    <row r="6462" spans="2:2" ht="35.25" customHeight="1" x14ac:dyDescent="0.25">
      <c r="B6462" s="5"/>
    </row>
    <row r="6463" spans="2:2" ht="35.25" customHeight="1" x14ac:dyDescent="0.25">
      <c r="B6463" s="5"/>
    </row>
    <row r="6464" spans="2:2" ht="35.25" customHeight="1" x14ac:dyDescent="0.25">
      <c r="B6464" s="5"/>
    </row>
    <row r="6465" spans="2:2" ht="35.25" customHeight="1" x14ac:dyDescent="0.25">
      <c r="B6465" s="5"/>
    </row>
    <row r="6466" spans="2:2" ht="35.25" customHeight="1" x14ac:dyDescent="0.25">
      <c r="B6466" s="5"/>
    </row>
    <row r="6467" spans="2:2" ht="35.25" customHeight="1" x14ac:dyDescent="0.25">
      <c r="B6467" s="5"/>
    </row>
    <row r="6468" spans="2:2" ht="35.25" customHeight="1" x14ac:dyDescent="0.25">
      <c r="B6468" s="5"/>
    </row>
    <row r="6469" spans="2:2" ht="35.25" customHeight="1" x14ac:dyDescent="0.25">
      <c r="B6469" s="5"/>
    </row>
    <row r="6470" spans="2:2" ht="35.25" customHeight="1" x14ac:dyDescent="0.25">
      <c r="B6470" s="5"/>
    </row>
    <row r="6471" spans="2:2" ht="35.25" customHeight="1" x14ac:dyDescent="0.25">
      <c r="B6471" s="5"/>
    </row>
    <row r="6472" spans="2:2" ht="35.25" customHeight="1" x14ac:dyDescent="0.25">
      <c r="B6472" s="5"/>
    </row>
    <row r="6473" spans="2:2" ht="35.25" customHeight="1" x14ac:dyDescent="0.25">
      <c r="B6473" s="5"/>
    </row>
    <row r="6474" spans="2:2" ht="35.25" customHeight="1" x14ac:dyDescent="0.25">
      <c r="B6474" s="5"/>
    </row>
    <row r="6475" spans="2:2" ht="35.25" customHeight="1" x14ac:dyDescent="0.25">
      <c r="B6475" s="5"/>
    </row>
    <row r="6476" spans="2:2" ht="35.25" customHeight="1" x14ac:dyDescent="0.25">
      <c r="B6476" s="5"/>
    </row>
    <row r="6477" spans="2:2" ht="35.25" customHeight="1" x14ac:dyDescent="0.25">
      <c r="B6477" s="5"/>
    </row>
    <row r="6478" spans="2:2" ht="35.25" customHeight="1" x14ac:dyDescent="0.25">
      <c r="B6478" s="5"/>
    </row>
    <row r="6479" spans="2:2" ht="35.25" customHeight="1" x14ac:dyDescent="0.25">
      <c r="B6479" s="5"/>
    </row>
    <row r="6480" spans="2:2" ht="35.25" customHeight="1" x14ac:dyDescent="0.25">
      <c r="B6480" s="5"/>
    </row>
    <row r="6481" spans="2:2" ht="35.25" customHeight="1" x14ac:dyDescent="0.25">
      <c r="B6481" s="5"/>
    </row>
    <row r="6482" spans="2:2" ht="35.25" customHeight="1" x14ac:dyDescent="0.25">
      <c r="B6482" s="5"/>
    </row>
    <row r="6483" spans="2:2" ht="35.25" customHeight="1" x14ac:dyDescent="0.25">
      <c r="B6483" s="5"/>
    </row>
    <row r="6484" spans="2:2" ht="35.25" customHeight="1" x14ac:dyDescent="0.25">
      <c r="B6484" s="5"/>
    </row>
    <row r="6485" spans="2:2" ht="35.25" customHeight="1" x14ac:dyDescent="0.25">
      <c r="B6485" s="5"/>
    </row>
    <row r="6486" spans="2:2" ht="35.25" customHeight="1" x14ac:dyDescent="0.25">
      <c r="B6486" s="5"/>
    </row>
    <row r="6487" spans="2:2" ht="35.25" customHeight="1" x14ac:dyDescent="0.25">
      <c r="B6487" s="5"/>
    </row>
    <row r="6488" spans="2:2" ht="35.25" customHeight="1" x14ac:dyDescent="0.25">
      <c r="B6488" s="5"/>
    </row>
    <row r="6489" spans="2:2" ht="35.25" customHeight="1" x14ac:dyDescent="0.25">
      <c r="B6489" s="5"/>
    </row>
    <row r="6490" spans="2:2" ht="35.25" customHeight="1" x14ac:dyDescent="0.25">
      <c r="B6490" s="5"/>
    </row>
    <row r="6491" spans="2:2" ht="35.25" customHeight="1" x14ac:dyDescent="0.25">
      <c r="B6491" s="5"/>
    </row>
    <row r="6492" spans="2:2" ht="35.25" customHeight="1" x14ac:dyDescent="0.25">
      <c r="B6492" s="5"/>
    </row>
    <row r="6493" spans="2:2" ht="35.25" customHeight="1" x14ac:dyDescent="0.25">
      <c r="B6493" s="5"/>
    </row>
    <row r="6494" spans="2:2" ht="35.25" customHeight="1" x14ac:dyDescent="0.25">
      <c r="B6494" s="5"/>
    </row>
    <row r="6495" spans="2:2" ht="35.25" customHeight="1" x14ac:dyDescent="0.25">
      <c r="B6495" s="5"/>
    </row>
    <row r="6496" spans="2:2" ht="35.25" customHeight="1" x14ac:dyDescent="0.25">
      <c r="B6496" s="5"/>
    </row>
    <row r="6497" spans="2:2" ht="35.25" customHeight="1" x14ac:dyDescent="0.25">
      <c r="B6497" s="5"/>
    </row>
    <row r="6498" spans="2:2" ht="35.25" customHeight="1" x14ac:dyDescent="0.25">
      <c r="B6498" s="5"/>
    </row>
    <row r="6499" spans="2:2" ht="35.25" customHeight="1" x14ac:dyDescent="0.25">
      <c r="B6499" s="5"/>
    </row>
    <row r="6500" spans="2:2" ht="35.25" customHeight="1" x14ac:dyDescent="0.25">
      <c r="B6500" s="5"/>
    </row>
    <row r="6501" spans="2:2" ht="35.25" customHeight="1" x14ac:dyDescent="0.25">
      <c r="B6501" s="5"/>
    </row>
    <row r="6502" spans="2:2" ht="35.25" customHeight="1" x14ac:dyDescent="0.25">
      <c r="B6502" s="5"/>
    </row>
    <row r="6503" spans="2:2" ht="35.25" customHeight="1" x14ac:dyDescent="0.25">
      <c r="B6503" s="5"/>
    </row>
    <row r="6504" spans="2:2" ht="35.25" customHeight="1" x14ac:dyDescent="0.25">
      <c r="B6504" s="5"/>
    </row>
    <row r="6505" spans="2:2" ht="35.25" customHeight="1" x14ac:dyDescent="0.25">
      <c r="B6505" s="5"/>
    </row>
    <row r="6506" spans="2:2" ht="35.25" customHeight="1" x14ac:dyDescent="0.25">
      <c r="B6506" s="5"/>
    </row>
    <row r="6507" spans="2:2" ht="35.25" customHeight="1" x14ac:dyDescent="0.25">
      <c r="B6507" s="5"/>
    </row>
    <row r="6508" spans="2:2" ht="35.25" customHeight="1" x14ac:dyDescent="0.25">
      <c r="B6508" s="5"/>
    </row>
    <row r="6509" spans="2:2" ht="35.25" customHeight="1" x14ac:dyDescent="0.25">
      <c r="B6509" s="5"/>
    </row>
    <row r="6510" spans="2:2" ht="35.25" customHeight="1" x14ac:dyDescent="0.25">
      <c r="B6510" s="5"/>
    </row>
    <row r="6511" spans="2:2" ht="35.25" customHeight="1" x14ac:dyDescent="0.25">
      <c r="B6511" s="5"/>
    </row>
    <row r="6512" spans="2:2" ht="35.25" customHeight="1" x14ac:dyDescent="0.25">
      <c r="B6512" s="5"/>
    </row>
    <row r="6513" spans="2:2" ht="35.25" customHeight="1" x14ac:dyDescent="0.25">
      <c r="B6513" s="5"/>
    </row>
    <row r="6514" spans="2:2" ht="35.25" customHeight="1" x14ac:dyDescent="0.25">
      <c r="B6514" s="5"/>
    </row>
    <row r="6515" spans="2:2" ht="35.25" customHeight="1" x14ac:dyDescent="0.25">
      <c r="B6515" s="5"/>
    </row>
    <row r="6516" spans="2:2" ht="35.25" customHeight="1" x14ac:dyDescent="0.25">
      <c r="B6516" s="5"/>
    </row>
    <row r="6517" spans="2:2" ht="35.25" customHeight="1" x14ac:dyDescent="0.25">
      <c r="B6517" s="5"/>
    </row>
    <row r="6518" spans="2:2" ht="35.25" customHeight="1" x14ac:dyDescent="0.25">
      <c r="B6518" s="5"/>
    </row>
    <row r="6519" spans="2:2" ht="35.25" customHeight="1" x14ac:dyDescent="0.25">
      <c r="B6519" s="5"/>
    </row>
    <row r="6520" spans="2:2" ht="35.25" customHeight="1" x14ac:dyDescent="0.25">
      <c r="B6520" s="5"/>
    </row>
    <row r="6521" spans="2:2" ht="35.25" customHeight="1" x14ac:dyDescent="0.25">
      <c r="B6521" s="5"/>
    </row>
    <row r="6522" spans="2:2" ht="35.25" customHeight="1" x14ac:dyDescent="0.25">
      <c r="B6522" s="5"/>
    </row>
    <row r="6523" spans="2:2" ht="35.25" customHeight="1" x14ac:dyDescent="0.25">
      <c r="B6523" s="5"/>
    </row>
    <row r="6524" spans="2:2" ht="35.25" customHeight="1" x14ac:dyDescent="0.25">
      <c r="B6524" s="5"/>
    </row>
    <row r="6525" spans="2:2" ht="35.25" customHeight="1" x14ac:dyDescent="0.25">
      <c r="B6525" s="5"/>
    </row>
    <row r="6526" spans="2:2" ht="35.25" customHeight="1" x14ac:dyDescent="0.25">
      <c r="B6526" s="5"/>
    </row>
    <row r="6527" spans="2:2" ht="35.25" customHeight="1" x14ac:dyDescent="0.25">
      <c r="B6527" s="5"/>
    </row>
    <row r="6528" spans="2:2" ht="35.25" customHeight="1" x14ac:dyDescent="0.25">
      <c r="B6528" s="5"/>
    </row>
    <row r="6529" spans="2:2" ht="35.25" customHeight="1" x14ac:dyDescent="0.25">
      <c r="B6529" s="5"/>
    </row>
    <row r="6530" spans="2:2" ht="35.25" customHeight="1" x14ac:dyDescent="0.25">
      <c r="B6530" s="5"/>
    </row>
    <row r="6531" spans="2:2" ht="35.25" customHeight="1" x14ac:dyDescent="0.25">
      <c r="B6531" s="5"/>
    </row>
    <row r="6532" spans="2:2" ht="35.25" customHeight="1" x14ac:dyDescent="0.25">
      <c r="B6532" s="5"/>
    </row>
    <row r="6533" spans="2:2" ht="35.25" customHeight="1" x14ac:dyDescent="0.25">
      <c r="B6533" s="5"/>
    </row>
    <row r="6534" spans="2:2" ht="35.25" customHeight="1" x14ac:dyDescent="0.25">
      <c r="B6534" s="5"/>
    </row>
    <row r="6535" spans="2:2" ht="35.25" customHeight="1" x14ac:dyDescent="0.25">
      <c r="B6535" s="5"/>
    </row>
    <row r="6536" spans="2:2" ht="35.25" customHeight="1" x14ac:dyDescent="0.25">
      <c r="B6536" s="5"/>
    </row>
    <row r="6537" spans="2:2" ht="35.25" customHeight="1" x14ac:dyDescent="0.25">
      <c r="B6537" s="5"/>
    </row>
    <row r="6538" spans="2:2" ht="35.25" customHeight="1" x14ac:dyDescent="0.25">
      <c r="B6538" s="5"/>
    </row>
    <row r="6539" spans="2:2" ht="35.25" customHeight="1" x14ac:dyDescent="0.25">
      <c r="B6539" s="5"/>
    </row>
    <row r="6540" spans="2:2" ht="35.25" customHeight="1" x14ac:dyDescent="0.25">
      <c r="B6540" s="5"/>
    </row>
    <row r="6541" spans="2:2" ht="35.25" customHeight="1" x14ac:dyDescent="0.25">
      <c r="B6541" s="5"/>
    </row>
    <row r="6542" spans="2:2" ht="35.25" customHeight="1" x14ac:dyDescent="0.25">
      <c r="B6542" s="5"/>
    </row>
    <row r="6543" spans="2:2" ht="35.25" customHeight="1" x14ac:dyDescent="0.25">
      <c r="B6543" s="5"/>
    </row>
    <row r="6544" spans="2:2" ht="35.25" customHeight="1" x14ac:dyDescent="0.25">
      <c r="B6544" s="5"/>
    </row>
    <row r="6545" spans="2:2" ht="35.25" customHeight="1" x14ac:dyDescent="0.25">
      <c r="B6545" s="5"/>
    </row>
    <row r="6546" spans="2:2" ht="35.25" customHeight="1" x14ac:dyDescent="0.25">
      <c r="B6546" s="5"/>
    </row>
    <row r="6547" spans="2:2" ht="35.25" customHeight="1" x14ac:dyDescent="0.25">
      <c r="B6547" s="5"/>
    </row>
    <row r="6548" spans="2:2" ht="35.25" customHeight="1" x14ac:dyDescent="0.25">
      <c r="B6548" s="5"/>
    </row>
    <row r="6549" spans="2:2" ht="35.25" customHeight="1" x14ac:dyDescent="0.25">
      <c r="B6549" s="5"/>
    </row>
    <row r="6550" spans="2:2" ht="35.25" customHeight="1" x14ac:dyDescent="0.25">
      <c r="B6550" s="5"/>
    </row>
    <row r="6551" spans="2:2" ht="35.25" customHeight="1" x14ac:dyDescent="0.25">
      <c r="B6551" s="5"/>
    </row>
    <row r="6552" spans="2:2" ht="35.25" customHeight="1" x14ac:dyDescent="0.25">
      <c r="B6552" s="5"/>
    </row>
    <row r="6553" spans="2:2" ht="35.25" customHeight="1" x14ac:dyDescent="0.25">
      <c r="B6553" s="5"/>
    </row>
    <row r="6554" spans="2:2" ht="35.25" customHeight="1" x14ac:dyDescent="0.25">
      <c r="B6554" s="5"/>
    </row>
    <row r="6555" spans="2:2" ht="35.25" customHeight="1" x14ac:dyDescent="0.25">
      <c r="B6555" s="5"/>
    </row>
    <row r="6556" spans="2:2" ht="35.25" customHeight="1" x14ac:dyDescent="0.25">
      <c r="B6556" s="5"/>
    </row>
    <row r="6557" spans="2:2" ht="35.25" customHeight="1" x14ac:dyDescent="0.25">
      <c r="B6557" s="5"/>
    </row>
    <row r="6558" spans="2:2" ht="35.25" customHeight="1" x14ac:dyDescent="0.25">
      <c r="B6558" s="5"/>
    </row>
    <row r="6559" spans="2:2" ht="35.25" customHeight="1" x14ac:dyDescent="0.25">
      <c r="B6559" s="5"/>
    </row>
    <row r="6560" spans="2:2" ht="35.25" customHeight="1" x14ac:dyDescent="0.25">
      <c r="B6560" s="5"/>
    </row>
    <row r="6561" spans="2:2" ht="35.25" customHeight="1" x14ac:dyDescent="0.25">
      <c r="B6561" s="5"/>
    </row>
    <row r="6562" spans="2:2" ht="35.25" customHeight="1" x14ac:dyDescent="0.25">
      <c r="B6562" s="5"/>
    </row>
    <row r="6563" spans="2:2" ht="35.25" customHeight="1" x14ac:dyDescent="0.25">
      <c r="B6563" s="5"/>
    </row>
    <row r="6564" spans="2:2" ht="35.25" customHeight="1" x14ac:dyDescent="0.25">
      <c r="B6564" s="5"/>
    </row>
    <row r="6565" spans="2:2" ht="35.25" customHeight="1" x14ac:dyDescent="0.25">
      <c r="B6565" s="5"/>
    </row>
    <row r="6566" spans="2:2" ht="35.25" customHeight="1" x14ac:dyDescent="0.25">
      <c r="B6566" s="5"/>
    </row>
    <row r="6567" spans="2:2" ht="35.25" customHeight="1" x14ac:dyDescent="0.25">
      <c r="B6567" s="5"/>
    </row>
    <row r="6568" spans="2:2" ht="35.25" customHeight="1" x14ac:dyDescent="0.25">
      <c r="B6568" s="5"/>
    </row>
    <row r="6569" spans="2:2" ht="35.25" customHeight="1" x14ac:dyDescent="0.25">
      <c r="B6569" s="5"/>
    </row>
    <row r="6570" spans="2:2" ht="35.25" customHeight="1" x14ac:dyDescent="0.25">
      <c r="B6570" s="5"/>
    </row>
    <row r="6571" spans="2:2" ht="35.25" customHeight="1" x14ac:dyDescent="0.25">
      <c r="B6571" s="5"/>
    </row>
    <row r="6572" spans="2:2" ht="35.25" customHeight="1" x14ac:dyDescent="0.25">
      <c r="B6572" s="5"/>
    </row>
    <row r="6573" spans="2:2" ht="35.25" customHeight="1" x14ac:dyDescent="0.25">
      <c r="B6573" s="5"/>
    </row>
    <row r="6574" spans="2:2" ht="35.25" customHeight="1" x14ac:dyDescent="0.25">
      <c r="B6574" s="5"/>
    </row>
    <row r="6575" spans="2:2" ht="35.25" customHeight="1" x14ac:dyDescent="0.25">
      <c r="B6575" s="5"/>
    </row>
    <row r="6576" spans="2:2" ht="35.25" customHeight="1" x14ac:dyDescent="0.25">
      <c r="B6576" s="5"/>
    </row>
    <row r="6577" spans="2:2" ht="35.25" customHeight="1" x14ac:dyDescent="0.25">
      <c r="B6577" s="5"/>
    </row>
    <row r="6578" spans="2:2" ht="35.25" customHeight="1" x14ac:dyDescent="0.25">
      <c r="B6578" s="5"/>
    </row>
    <row r="6579" spans="2:2" ht="35.25" customHeight="1" x14ac:dyDescent="0.25">
      <c r="B6579" s="5"/>
    </row>
    <row r="6580" spans="2:2" ht="35.25" customHeight="1" x14ac:dyDescent="0.25">
      <c r="B6580" s="5"/>
    </row>
    <row r="6581" spans="2:2" ht="35.25" customHeight="1" x14ac:dyDescent="0.25">
      <c r="B6581" s="5"/>
    </row>
    <row r="6582" spans="2:2" ht="35.25" customHeight="1" x14ac:dyDescent="0.25">
      <c r="B6582" s="5"/>
    </row>
    <row r="6583" spans="2:2" ht="35.25" customHeight="1" x14ac:dyDescent="0.25">
      <c r="B6583" s="5"/>
    </row>
    <row r="6584" spans="2:2" ht="35.25" customHeight="1" x14ac:dyDescent="0.25">
      <c r="B6584" s="5"/>
    </row>
    <row r="6585" spans="2:2" ht="35.25" customHeight="1" x14ac:dyDescent="0.25">
      <c r="B6585" s="5"/>
    </row>
    <row r="6586" spans="2:2" ht="35.25" customHeight="1" x14ac:dyDescent="0.25">
      <c r="B6586" s="5"/>
    </row>
    <row r="6587" spans="2:2" ht="35.25" customHeight="1" x14ac:dyDescent="0.25">
      <c r="B6587" s="5"/>
    </row>
    <row r="6588" spans="2:2" ht="35.25" customHeight="1" x14ac:dyDescent="0.25">
      <c r="B6588" s="5"/>
    </row>
    <row r="6589" spans="2:2" ht="35.25" customHeight="1" x14ac:dyDescent="0.25">
      <c r="B6589" s="5"/>
    </row>
    <row r="6590" spans="2:2" ht="35.25" customHeight="1" x14ac:dyDescent="0.25">
      <c r="B6590" s="5"/>
    </row>
    <row r="6591" spans="2:2" ht="35.25" customHeight="1" x14ac:dyDescent="0.25">
      <c r="B6591" s="5"/>
    </row>
    <row r="6592" spans="2:2" ht="35.25" customHeight="1" x14ac:dyDescent="0.25">
      <c r="B6592" s="5"/>
    </row>
    <row r="6593" spans="2:2" ht="35.25" customHeight="1" x14ac:dyDescent="0.25">
      <c r="B6593" s="5"/>
    </row>
    <row r="6594" spans="2:2" ht="35.25" customHeight="1" x14ac:dyDescent="0.25">
      <c r="B6594" s="5"/>
    </row>
    <row r="6595" spans="2:2" ht="35.25" customHeight="1" x14ac:dyDescent="0.25">
      <c r="B6595" s="5"/>
    </row>
    <row r="6596" spans="2:2" ht="35.25" customHeight="1" x14ac:dyDescent="0.25">
      <c r="B6596" s="5"/>
    </row>
    <row r="6597" spans="2:2" ht="35.25" customHeight="1" x14ac:dyDescent="0.25">
      <c r="B6597" s="5"/>
    </row>
    <row r="6598" spans="2:2" ht="35.25" customHeight="1" x14ac:dyDescent="0.25">
      <c r="B6598" s="5"/>
    </row>
    <row r="6599" spans="2:2" ht="35.25" customHeight="1" x14ac:dyDescent="0.25">
      <c r="B6599" s="5"/>
    </row>
    <row r="6600" spans="2:2" ht="35.25" customHeight="1" x14ac:dyDescent="0.25">
      <c r="B6600" s="5"/>
    </row>
    <row r="6601" spans="2:2" ht="35.25" customHeight="1" x14ac:dyDescent="0.25">
      <c r="B6601" s="5"/>
    </row>
    <row r="6602" spans="2:2" ht="35.25" customHeight="1" x14ac:dyDescent="0.25">
      <c r="B6602" s="5"/>
    </row>
    <row r="6603" spans="2:2" ht="35.25" customHeight="1" x14ac:dyDescent="0.25">
      <c r="B6603" s="5"/>
    </row>
    <row r="6604" spans="2:2" ht="35.25" customHeight="1" x14ac:dyDescent="0.25">
      <c r="B6604" s="5"/>
    </row>
    <row r="6605" spans="2:2" ht="35.25" customHeight="1" x14ac:dyDescent="0.25">
      <c r="B6605" s="5"/>
    </row>
    <row r="6606" spans="2:2" ht="35.25" customHeight="1" x14ac:dyDescent="0.25">
      <c r="B6606" s="5"/>
    </row>
    <row r="6607" spans="2:2" ht="35.25" customHeight="1" x14ac:dyDescent="0.25">
      <c r="B6607" s="5"/>
    </row>
    <row r="6608" spans="2:2" ht="35.25" customHeight="1" x14ac:dyDescent="0.25">
      <c r="B6608" s="5"/>
    </row>
    <row r="6609" spans="2:2" ht="35.25" customHeight="1" x14ac:dyDescent="0.25">
      <c r="B6609" s="5"/>
    </row>
    <row r="6610" spans="2:2" ht="35.25" customHeight="1" x14ac:dyDescent="0.25">
      <c r="B6610" s="5"/>
    </row>
    <row r="6611" spans="2:2" ht="35.25" customHeight="1" x14ac:dyDescent="0.25">
      <c r="B6611" s="5"/>
    </row>
    <row r="6612" spans="2:2" ht="35.25" customHeight="1" x14ac:dyDescent="0.25">
      <c r="B6612" s="5"/>
    </row>
    <row r="6613" spans="2:2" ht="35.25" customHeight="1" x14ac:dyDescent="0.25">
      <c r="B6613" s="5"/>
    </row>
    <row r="6614" spans="2:2" ht="35.25" customHeight="1" x14ac:dyDescent="0.25">
      <c r="B6614" s="5"/>
    </row>
    <row r="6615" spans="2:2" ht="35.25" customHeight="1" x14ac:dyDescent="0.25">
      <c r="B6615" s="5"/>
    </row>
    <row r="6616" spans="2:2" ht="35.25" customHeight="1" x14ac:dyDescent="0.25">
      <c r="B6616" s="5"/>
    </row>
    <row r="6617" spans="2:2" ht="35.25" customHeight="1" x14ac:dyDescent="0.25">
      <c r="B6617" s="5"/>
    </row>
    <row r="6618" spans="2:2" ht="35.25" customHeight="1" x14ac:dyDescent="0.25">
      <c r="B6618" s="5"/>
    </row>
    <row r="6619" spans="2:2" ht="35.25" customHeight="1" x14ac:dyDescent="0.25">
      <c r="B6619" s="5"/>
    </row>
    <row r="6620" spans="2:2" ht="35.25" customHeight="1" x14ac:dyDescent="0.25">
      <c r="B6620" s="5"/>
    </row>
    <row r="6621" spans="2:2" ht="35.25" customHeight="1" x14ac:dyDescent="0.25">
      <c r="B6621" s="5"/>
    </row>
    <row r="6622" spans="2:2" ht="35.25" customHeight="1" x14ac:dyDescent="0.25">
      <c r="B6622" s="5"/>
    </row>
    <row r="6623" spans="2:2" ht="35.25" customHeight="1" x14ac:dyDescent="0.25">
      <c r="B6623" s="5"/>
    </row>
    <row r="6624" spans="2:2" ht="35.25" customHeight="1" x14ac:dyDescent="0.25">
      <c r="B6624" s="5"/>
    </row>
    <row r="6625" spans="2:2" ht="35.25" customHeight="1" x14ac:dyDescent="0.25">
      <c r="B6625" s="5"/>
    </row>
    <row r="6626" spans="2:2" ht="35.25" customHeight="1" x14ac:dyDescent="0.25">
      <c r="B6626" s="5"/>
    </row>
    <row r="6627" spans="2:2" ht="35.25" customHeight="1" x14ac:dyDescent="0.25">
      <c r="B6627" s="5"/>
    </row>
    <row r="6628" spans="2:2" ht="35.25" customHeight="1" x14ac:dyDescent="0.25">
      <c r="B6628" s="5"/>
    </row>
    <row r="6629" spans="2:2" ht="35.25" customHeight="1" x14ac:dyDescent="0.25">
      <c r="B6629" s="5"/>
    </row>
    <row r="6630" spans="2:2" ht="35.25" customHeight="1" x14ac:dyDescent="0.25">
      <c r="B6630" s="5"/>
    </row>
    <row r="6631" spans="2:2" ht="35.25" customHeight="1" x14ac:dyDescent="0.25">
      <c r="B6631" s="5"/>
    </row>
    <row r="6632" spans="2:2" ht="35.25" customHeight="1" x14ac:dyDescent="0.25">
      <c r="B6632" s="5"/>
    </row>
    <row r="6633" spans="2:2" ht="35.25" customHeight="1" x14ac:dyDescent="0.25">
      <c r="B6633" s="5"/>
    </row>
    <row r="6634" spans="2:2" ht="35.25" customHeight="1" x14ac:dyDescent="0.25">
      <c r="B6634" s="5"/>
    </row>
    <row r="6635" spans="2:2" ht="35.25" customHeight="1" x14ac:dyDescent="0.25">
      <c r="B6635" s="5"/>
    </row>
    <row r="6636" spans="2:2" ht="35.25" customHeight="1" x14ac:dyDescent="0.25">
      <c r="B6636" s="5"/>
    </row>
    <row r="6637" spans="2:2" ht="35.25" customHeight="1" x14ac:dyDescent="0.25">
      <c r="B6637" s="5"/>
    </row>
    <row r="6638" spans="2:2" ht="35.25" customHeight="1" x14ac:dyDescent="0.25">
      <c r="B6638" s="5"/>
    </row>
    <row r="6639" spans="2:2" ht="35.25" customHeight="1" x14ac:dyDescent="0.25">
      <c r="B6639" s="5"/>
    </row>
    <row r="6640" spans="2:2" ht="35.25" customHeight="1" x14ac:dyDescent="0.25">
      <c r="B6640" s="5"/>
    </row>
    <row r="6641" spans="2:2" ht="35.25" customHeight="1" x14ac:dyDescent="0.25">
      <c r="B6641" s="5"/>
    </row>
    <row r="6642" spans="2:2" ht="35.25" customHeight="1" x14ac:dyDescent="0.25">
      <c r="B6642" s="5"/>
    </row>
    <row r="6643" spans="2:2" ht="35.25" customHeight="1" x14ac:dyDescent="0.25">
      <c r="B6643" s="5"/>
    </row>
    <row r="6644" spans="2:2" ht="35.25" customHeight="1" x14ac:dyDescent="0.25">
      <c r="B6644" s="5"/>
    </row>
    <row r="6645" spans="2:2" ht="35.25" customHeight="1" x14ac:dyDescent="0.25">
      <c r="B6645" s="5"/>
    </row>
    <row r="6646" spans="2:2" ht="35.25" customHeight="1" x14ac:dyDescent="0.25">
      <c r="B6646" s="5"/>
    </row>
    <row r="6647" spans="2:2" ht="35.25" customHeight="1" x14ac:dyDescent="0.25">
      <c r="B6647" s="5"/>
    </row>
    <row r="6648" spans="2:2" ht="35.25" customHeight="1" x14ac:dyDescent="0.25">
      <c r="B6648" s="5"/>
    </row>
    <row r="6649" spans="2:2" ht="35.25" customHeight="1" x14ac:dyDescent="0.25">
      <c r="B6649" s="5"/>
    </row>
    <row r="6650" spans="2:2" ht="35.25" customHeight="1" x14ac:dyDescent="0.25">
      <c r="B6650" s="5"/>
    </row>
    <row r="6651" spans="2:2" ht="35.25" customHeight="1" x14ac:dyDescent="0.25">
      <c r="B6651" s="5"/>
    </row>
    <row r="6652" spans="2:2" ht="35.25" customHeight="1" x14ac:dyDescent="0.25">
      <c r="B6652" s="5"/>
    </row>
    <row r="6653" spans="2:2" ht="35.25" customHeight="1" x14ac:dyDescent="0.25">
      <c r="B6653" s="5"/>
    </row>
    <row r="6654" spans="2:2" ht="35.25" customHeight="1" x14ac:dyDescent="0.25">
      <c r="B6654" s="5"/>
    </row>
    <row r="6655" spans="2:2" ht="35.25" customHeight="1" x14ac:dyDescent="0.25">
      <c r="B6655" s="5"/>
    </row>
    <row r="6656" spans="2:2" ht="35.25" customHeight="1" x14ac:dyDescent="0.25">
      <c r="B6656" s="5"/>
    </row>
    <row r="6657" spans="2:2" ht="35.25" customHeight="1" x14ac:dyDescent="0.25">
      <c r="B6657" s="5"/>
    </row>
    <row r="6658" spans="2:2" ht="35.25" customHeight="1" x14ac:dyDescent="0.25">
      <c r="B6658" s="5"/>
    </row>
    <row r="6659" spans="2:2" ht="35.25" customHeight="1" x14ac:dyDescent="0.25">
      <c r="B6659" s="5"/>
    </row>
    <row r="6660" spans="2:2" ht="35.25" customHeight="1" x14ac:dyDescent="0.25">
      <c r="B6660" s="5"/>
    </row>
    <row r="6661" spans="2:2" ht="35.25" customHeight="1" x14ac:dyDescent="0.25">
      <c r="B6661" s="5"/>
    </row>
    <row r="6662" spans="2:2" ht="35.25" customHeight="1" x14ac:dyDescent="0.25">
      <c r="B6662" s="5"/>
    </row>
    <row r="6663" spans="2:2" ht="35.25" customHeight="1" x14ac:dyDescent="0.25">
      <c r="B6663" s="5"/>
    </row>
    <row r="6664" spans="2:2" ht="35.25" customHeight="1" x14ac:dyDescent="0.25">
      <c r="B6664" s="5"/>
    </row>
    <row r="6665" spans="2:2" ht="35.25" customHeight="1" x14ac:dyDescent="0.25">
      <c r="B6665" s="5"/>
    </row>
    <row r="6666" spans="2:2" ht="35.25" customHeight="1" x14ac:dyDescent="0.25">
      <c r="B6666" s="5"/>
    </row>
    <row r="6667" spans="2:2" ht="35.25" customHeight="1" x14ac:dyDescent="0.25">
      <c r="B6667" s="5"/>
    </row>
    <row r="6668" spans="2:2" ht="35.25" customHeight="1" x14ac:dyDescent="0.25">
      <c r="B6668" s="5"/>
    </row>
    <row r="6669" spans="2:2" ht="35.25" customHeight="1" x14ac:dyDescent="0.25">
      <c r="B6669" s="5"/>
    </row>
    <row r="6670" spans="2:2" ht="35.25" customHeight="1" x14ac:dyDescent="0.25">
      <c r="B6670" s="5"/>
    </row>
    <row r="6671" spans="2:2" ht="35.25" customHeight="1" x14ac:dyDescent="0.25">
      <c r="B6671" s="5"/>
    </row>
    <row r="6672" spans="2:2" ht="35.25" customHeight="1" x14ac:dyDescent="0.25">
      <c r="B6672" s="5"/>
    </row>
    <row r="6673" spans="2:2" ht="35.25" customHeight="1" x14ac:dyDescent="0.25">
      <c r="B6673" s="5"/>
    </row>
    <row r="6674" spans="2:2" ht="35.25" customHeight="1" x14ac:dyDescent="0.25">
      <c r="B6674" s="5"/>
    </row>
    <row r="6675" spans="2:2" ht="35.25" customHeight="1" x14ac:dyDescent="0.25">
      <c r="B6675" s="5"/>
    </row>
    <row r="6676" spans="2:2" ht="35.25" customHeight="1" x14ac:dyDescent="0.25">
      <c r="B6676" s="5"/>
    </row>
    <row r="6677" spans="2:2" ht="35.25" customHeight="1" x14ac:dyDescent="0.25">
      <c r="B6677" s="5"/>
    </row>
    <row r="6678" spans="2:2" ht="35.25" customHeight="1" x14ac:dyDescent="0.25">
      <c r="B6678" s="5"/>
    </row>
    <row r="6679" spans="2:2" ht="35.25" customHeight="1" x14ac:dyDescent="0.25">
      <c r="B6679" s="5"/>
    </row>
    <row r="6680" spans="2:2" ht="35.25" customHeight="1" x14ac:dyDescent="0.25">
      <c r="B6680" s="5"/>
    </row>
    <row r="6681" spans="2:2" ht="35.25" customHeight="1" x14ac:dyDescent="0.25">
      <c r="B6681" s="5"/>
    </row>
    <row r="6682" spans="2:2" ht="35.25" customHeight="1" x14ac:dyDescent="0.25">
      <c r="B6682" s="5"/>
    </row>
    <row r="6683" spans="2:2" ht="35.25" customHeight="1" x14ac:dyDescent="0.25">
      <c r="B6683" s="5"/>
    </row>
    <row r="6684" spans="2:2" ht="35.25" customHeight="1" x14ac:dyDescent="0.25">
      <c r="B6684" s="5"/>
    </row>
    <row r="6685" spans="2:2" ht="35.25" customHeight="1" x14ac:dyDescent="0.25">
      <c r="B6685" s="5"/>
    </row>
    <row r="6686" spans="2:2" ht="35.25" customHeight="1" x14ac:dyDescent="0.25">
      <c r="B6686" s="5"/>
    </row>
    <row r="6687" spans="2:2" ht="35.25" customHeight="1" x14ac:dyDescent="0.25">
      <c r="B6687" s="5"/>
    </row>
    <row r="6688" spans="2:2" ht="35.25" customHeight="1" x14ac:dyDescent="0.25">
      <c r="B6688" s="5"/>
    </row>
    <row r="6689" spans="2:2" ht="35.25" customHeight="1" x14ac:dyDescent="0.25">
      <c r="B6689" s="5"/>
    </row>
    <row r="6690" spans="2:2" ht="35.25" customHeight="1" x14ac:dyDescent="0.25">
      <c r="B6690" s="5"/>
    </row>
    <row r="6691" spans="2:2" ht="35.25" customHeight="1" x14ac:dyDescent="0.25">
      <c r="B6691" s="5"/>
    </row>
    <row r="6692" spans="2:2" ht="35.25" customHeight="1" x14ac:dyDescent="0.25">
      <c r="B6692" s="5"/>
    </row>
    <row r="6693" spans="2:2" ht="35.25" customHeight="1" x14ac:dyDescent="0.25">
      <c r="B6693" s="5"/>
    </row>
    <row r="6694" spans="2:2" ht="35.25" customHeight="1" x14ac:dyDescent="0.25">
      <c r="B6694" s="5"/>
    </row>
    <row r="6695" spans="2:2" ht="35.25" customHeight="1" x14ac:dyDescent="0.25">
      <c r="B6695" s="5"/>
    </row>
    <row r="6696" spans="2:2" ht="35.25" customHeight="1" x14ac:dyDescent="0.25">
      <c r="B6696" s="5"/>
    </row>
    <row r="6697" spans="2:2" ht="35.25" customHeight="1" x14ac:dyDescent="0.25">
      <c r="B6697" s="5"/>
    </row>
    <row r="6698" spans="2:2" ht="35.25" customHeight="1" x14ac:dyDescent="0.25">
      <c r="B6698" s="5"/>
    </row>
    <row r="6699" spans="2:2" ht="35.25" customHeight="1" x14ac:dyDescent="0.25">
      <c r="B6699" s="5"/>
    </row>
    <row r="6700" spans="2:2" ht="35.25" customHeight="1" x14ac:dyDescent="0.25">
      <c r="B6700" s="5"/>
    </row>
    <row r="6701" spans="2:2" ht="35.25" customHeight="1" x14ac:dyDescent="0.25">
      <c r="B6701" s="5"/>
    </row>
    <row r="6702" spans="2:2" ht="35.25" customHeight="1" x14ac:dyDescent="0.25">
      <c r="B6702" s="5"/>
    </row>
    <row r="6703" spans="2:2" ht="35.25" customHeight="1" x14ac:dyDescent="0.25">
      <c r="B6703" s="5"/>
    </row>
    <row r="6704" spans="2:2" ht="35.25" customHeight="1" x14ac:dyDescent="0.25">
      <c r="B6704" s="5"/>
    </row>
    <row r="6705" spans="2:2" ht="35.25" customHeight="1" x14ac:dyDescent="0.25">
      <c r="B6705" s="5"/>
    </row>
    <row r="6706" spans="2:2" ht="35.25" customHeight="1" x14ac:dyDescent="0.25">
      <c r="B6706" s="5"/>
    </row>
    <row r="6707" spans="2:2" ht="35.25" customHeight="1" x14ac:dyDescent="0.25">
      <c r="B6707" s="5"/>
    </row>
    <row r="6708" spans="2:2" ht="35.25" customHeight="1" x14ac:dyDescent="0.25">
      <c r="B6708" s="5"/>
    </row>
    <row r="6709" spans="2:2" ht="35.25" customHeight="1" x14ac:dyDescent="0.25">
      <c r="B6709" s="5"/>
    </row>
    <row r="6710" spans="2:2" ht="35.25" customHeight="1" x14ac:dyDescent="0.25">
      <c r="B6710" s="5"/>
    </row>
    <row r="6711" spans="2:2" ht="35.25" customHeight="1" x14ac:dyDescent="0.25">
      <c r="B6711" s="5"/>
    </row>
    <row r="6712" spans="2:2" ht="35.25" customHeight="1" x14ac:dyDescent="0.25">
      <c r="B6712" s="5"/>
    </row>
    <row r="6713" spans="2:2" ht="35.25" customHeight="1" x14ac:dyDescent="0.25">
      <c r="B6713" s="5"/>
    </row>
    <row r="6714" spans="2:2" ht="35.25" customHeight="1" x14ac:dyDescent="0.25">
      <c r="B6714" s="5"/>
    </row>
    <row r="6715" spans="2:2" ht="35.25" customHeight="1" x14ac:dyDescent="0.25">
      <c r="B6715" s="5"/>
    </row>
    <row r="6716" spans="2:2" ht="35.25" customHeight="1" x14ac:dyDescent="0.25">
      <c r="B6716" s="5"/>
    </row>
    <row r="6717" spans="2:2" ht="35.25" customHeight="1" x14ac:dyDescent="0.25">
      <c r="B6717" s="5"/>
    </row>
    <row r="6718" spans="2:2" ht="35.25" customHeight="1" x14ac:dyDescent="0.25">
      <c r="B6718" s="5"/>
    </row>
    <row r="6719" spans="2:2" ht="35.25" customHeight="1" x14ac:dyDescent="0.25">
      <c r="B6719" s="5"/>
    </row>
    <row r="6720" spans="2:2" ht="35.25" customHeight="1" x14ac:dyDescent="0.25">
      <c r="B6720" s="5"/>
    </row>
    <row r="6721" spans="2:2" ht="35.25" customHeight="1" x14ac:dyDescent="0.25">
      <c r="B6721" s="5"/>
    </row>
    <row r="6722" spans="2:2" ht="35.25" customHeight="1" x14ac:dyDescent="0.25">
      <c r="B6722" s="5"/>
    </row>
    <row r="6723" spans="2:2" ht="35.25" customHeight="1" x14ac:dyDescent="0.25">
      <c r="B6723" s="5"/>
    </row>
    <row r="6724" spans="2:2" ht="35.25" customHeight="1" x14ac:dyDescent="0.25">
      <c r="B6724" s="5"/>
    </row>
    <row r="6725" spans="2:2" ht="35.25" customHeight="1" x14ac:dyDescent="0.25">
      <c r="B6725" s="5"/>
    </row>
    <row r="6726" spans="2:2" ht="35.25" customHeight="1" x14ac:dyDescent="0.25">
      <c r="B6726" s="5"/>
    </row>
    <row r="6727" spans="2:2" ht="35.25" customHeight="1" x14ac:dyDescent="0.25">
      <c r="B6727" s="5"/>
    </row>
    <row r="6728" spans="2:2" ht="35.25" customHeight="1" x14ac:dyDescent="0.25">
      <c r="B6728" s="5"/>
    </row>
    <row r="6729" spans="2:2" ht="35.25" customHeight="1" x14ac:dyDescent="0.25">
      <c r="B6729" s="5"/>
    </row>
    <row r="6730" spans="2:2" ht="35.25" customHeight="1" x14ac:dyDescent="0.25">
      <c r="B6730" s="5"/>
    </row>
    <row r="6731" spans="2:2" ht="35.25" customHeight="1" x14ac:dyDescent="0.25">
      <c r="B6731" s="5"/>
    </row>
    <row r="6732" spans="2:2" ht="35.25" customHeight="1" x14ac:dyDescent="0.25">
      <c r="B6732" s="5"/>
    </row>
    <row r="6733" spans="2:2" ht="35.25" customHeight="1" x14ac:dyDescent="0.25">
      <c r="B6733" s="5"/>
    </row>
    <row r="6734" spans="2:2" ht="35.25" customHeight="1" x14ac:dyDescent="0.25">
      <c r="B6734" s="5"/>
    </row>
    <row r="6735" spans="2:2" ht="35.25" customHeight="1" x14ac:dyDescent="0.25">
      <c r="B6735" s="5"/>
    </row>
    <row r="6736" spans="2:2" ht="35.25" customHeight="1" x14ac:dyDescent="0.25">
      <c r="B6736" s="5"/>
    </row>
    <row r="6737" spans="2:2" ht="35.25" customHeight="1" x14ac:dyDescent="0.25">
      <c r="B6737" s="5"/>
    </row>
    <row r="6738" spans="2:2" ht="35.25" customHeight="1" x14ac:dyDescent="0.25">
      <c r="B6738" s="5"/>
    </row>
    <row r="6739" spans="2:2" ht="35.25" customHeight="1" x14ac:dyDescent="0.25">
      <c r="B6739" s="5"/>
    </row>
    <row r="6740" spans="2:2" ht="35.25" customHeight="1" x14ac:dyDescent="0.25">
      <c r="B6740" s="5"/>
    </row>
    <row r="6741" spans="2:2" ht="35.25" customHeight="1" x14ac:dyDescent="0.25">
      <c r="B6741" s="5"/>
    </row>
    <row r="6742" spans="2:2" ht="35.25" customHeight="1" x14ac:dyDescent="0.25">
      <c r="B6742" s="5"/>
    </row>
    <row r="6743" spans="2:2" ht="35.25" customHeight="1" x14ac:dyDescent="0.25">
      <c r="B6743" s="5"/>
    </row>
    <row r="6744" spans="2:2" ht="35.25" customHeight="1" x14ac:dyDescent="0.25">
      <c r="B6744" s="5"/>
    </row>
    <row r="6745" spans="2:2" ht="35.25" customHeight="1" x14ac:dyDescent="0.25">
      <c r="B6745" s="5"/>
    </row>
    <row r="6746" spans="2:2" ht="35.25" customHeight="1" x14ac:dyDescent="0.25">
      <c r="B6746" s="5"/>
    </row>
    <row r="6747" spans="2:2" ht="35.25" customHeight="1" x14ac:dyDescent="0.25">
      <c r="B6747" s="5"/>
    </row>
    <row r="6748" spans="2:2" ht="35.25" customHeight="1" x14ac:dyDescent="0.25">
      <c r="B6748" s="5"/>
    </row>
    <row r="6749" spans="2:2" ht="35.25" customHeight="1" x14ac:dyDescent="0.25">
      <c r="B6749" s="5"/>
    </row>
    <row r="6750" spans="2:2" ht="35.25" customHeight="1" x14ac:dyDescent="0.25">
      <c r="B6750" s="5"/>
    </row>
    <row r="6751" spans="2:2" ht="35.25" customHeight="1" x14ac:dyDescent="0.25">
      <c r="B6751" s="5"/>
    </row>
    <row r="6752" spans="2:2" ht="35.25" customHeight="1" x14ac:dyDescent="0.25">
      <c r="B6752" s="5"/>
    </row>
    <row r="6753" spans="2:2" ht="35.25" customHeight="1" x14ac:dyDescent="0.25">
      <c r="B6753" s="5"/>
    </row>
    <row r="6754" spans="2:2" ht="35.25" customHeight="1" x14ac:dyDescent="0.25">
      <c r="B6754" s="5"/>
    </row>
    <row r="6755" spans="2:2" ht="35.25" customHeight="1" x14ac:dyDescent="0.25">
      <c r="B6755" s="5"/>
    </row>
    <row r="6756" spans="2:2" ht="35.25" customHeight="1" x14ac:dyDescent="0.25">
      <c r="B6756" s="5"/>
    </row>
    <row r="6757" spans="2:2" ht="35.25" customHeight="1" x14ac:dyDescent="0.25">
      <c r="B6757" s="5"/>
    </row>
    <row r="6758" spans="2:2" ht="35.25" customHeight="1" x14ac:dyDescent="0.25">
      <c r="B6758" s="5"/>
    </row>
    <row r="6759" spans="2:2" ht="35.25" customHeight="1" x14ac:dyDescent="0.25">
      <c r="B6759" s="5"/>
    </row>
    <row r="6760" spans="2:2" ht="35.25" customHeight="1" x14ac:dyDescent="0.25">
      <c r="B6760" s="5"/>
    </row>
    <row r="6761" spans="2:2" ht="35.25" customHeight="1" x14ac:dyDescent="0.25">
      <c r="B6761" s="5"/>
    </row>
    <row r="6762" spans="2:2" ht="35.25" customHeight="1" x14ac:dyDescent="0.25">
      <c r="B6762" s="5"/>
    </row>
    <row r="6763" spans="2:2" ht="35.25" customHeight="1" x14ac:dyDescent="0.25">
      <c r="B6763" s="5"/>
    </row>
    <row r="6764" spans="2:2" ht="35.25" customHeight="1" x14ac:dyDescent="0.25">
      <c r="B6764" s="5"/>
    </row>
    <row r="6765" spans="2:2" ht="35.25" customHeight="1" x14ac:dyDescent="0.25">
      <c r="B6765" s="5"/>
    </row>
    <row r="6766" spans="2:2" ht="35.25" customHeight="1" x14ac:dyDescent="0.25">
      <c r="B6766" s="5"/>
    </row>
    <row r="6767" spans="2:2" ht="35.25" customHeight="1" x14ac:dyDescent="0.25">
      <c r="B6767" s="5"/>
    </row>
    <row r="6768" spans="2:2" ht="35.25" customHeight="1" x14ac:dyDescent="0.25">
      <c r="B6768" s="5"/>
    </row>
    <row r="6769" spans="2:2" ht="35.25" customHeight="1" x14ac:dyDescent="0.25">
      <c r="B6769" s="5"/>
    </row>
    <row r="6770" spans="2:2" ht="35.25" customHeight="1" x14ac:dyDescent="0.25">
      <c r="B6770" s="5"/>
    </row>
    <row r="6771" spans="2:2" ht="35.25" customHeight="1" x14ac:dyDescent="0.25">
      <c r="B6771" s="5"/>
    </row>
    <row r="6772" spans="2:2" ht="35.25" customHeight="1" x14ac:dyDescent="0.25">
      <c r="B6772" s="5"/>
    </row>
    <row r="6773" spans="2:2" ht="35.25" customHeight="1" x14ac:dyDescent="0.25">
      <c r="B6773" s="5"/>
    </row>
    <row r="6774" spans="2:2" ht="35.25" customHeight="1" x14ac:dyDescent="0.25">
      <c r="B6774" s="5"/>
    </row>
    <row r="6775" spans="2:2" ht="35.25" customHeight="1" x14ac:dyDescent="0.25">
      <c r="B6775" s="5"/>
    </row>
    <row r="6776" spans="2:2" ht="35.25" customHeight="1" x14ac:dyDescent="0.25">
      <c r="B6776" s="5"/>
    </row>
    <row r="6777" spans="2:2" ht="35.25" customHeight="1" x14ac:dyDescent="0.25">
      <c r="B6777" s="5"/>
    </row>
    <row r="6778" spans="2:2" ht="35.25" customHeight="1" x14ac:dyDescent="0.25">
      <c r="B6778" s="5"/>
    </row>
    <row r="6779" spans="2:2" ht="35.25" customHeight="1" x14ac:dyDescent="0.25">
      <c r="B6779" s="5"/>
    </row>
    <row r="6780" spans="2:2" ht="35.25" customHeight="1" x14ac:dyDescent="0.25">
      <c r="B6780" s="5"/>
    </row>
    <row r="6781" spans="2:2" ht="35.25" customHeight="1" x14ac:dyDescent="0.25">
      <c r="B6781" s="5"/>
    </row>
    <row r="6782" spans="2:2" ht="35.25" customHeight="1" x14ac:dyDescent="0.25">
      <c r="B6782" s="5"/>
    </row>
    <row r="6783" spans="2:2" ht="35.25" customHeight="1" x14ac:dyDescent="0.25">
      <c r="B6783" s="5"/>
    </row>
    <row r="6784" spans="2:2" ht="35.25" customHeight="1" x14ac:dyDescent="0.25">
      <c r="B6784" s="5"/>
    </row>
    <row r="6785" spans="2:2" ht="35.25" customHeight="1" x14ac:dyDescent="0.25">
      <c r="B6785" s="5"/>
    </row>
    <row r="6786" spans="2:2" ht="35.25" customHeight="1" x14ac:dyDescent="0.25">
      <c r="B6786" s="5"/>
    </row>
    <row r="6787" spans="2:2" ht="35.25" customHeight="1" x14ac:dyDescent="0.25">
      <c r="B6787" s="5"/>
    </row>
    <row r="6788" spans="2:2" ht="35.25" customHeight="1" x14ac:dyDescent="0.25">
      <c r="B6788" s="5"/>
    </row>
    <row r="6789" spans="2:2" ht="35.25" customHeight="1" x14ac:dyDescent="0.25">
      <c r="B6789" s="5"/>
    </row>
    <row r="6790" spans="2:2" ht="35.25" customHeight="1" x14ac:dyDescent="0.25">
      <c r="B6790" s="5"/>
    </row>
    <row r="6791" spans="2:2" ht="35.25" customHeight="1" x14ac:dyDescent="0.25">
      <c r="B6791" s="5"/>
    </row>
    <row r="6792" spans="2:2" ht="35.25" customHeight="1" x14ac:dyDescent="0.25">
      <c r="B6792" s="5"/>
    </row>
    <row r="6793" spans="2:2" ht="35.25" customHeight="1" x14ac:dyDescent="0.25">
      <c r="B6793" s="5"/>
    </row>
    <row r="6794" spans="2:2" ht="35.25" customHeight="1" x14ac:dyDescent="0.25">
      <c r="B6794" s="5"/>
    </row>
    <row r="6795" spans="2:2" ht="35.25" customHeight="1" x14ac:dyDescent="0.25">
      <c r="B6795" s="5"/>
    </row>
    <row r="6796" spans="2:2" ht="35.25" customHeight="1" x14ac:dyDescent="0.25">
      <c r="B6796" s="5"/>
    </row>
    <row r="6797" spans="2:2" ht="35.25" customHeight="1" x14ac:dyDescent="0.25">
      <c r="B6797" s="5"/>
    </row>
    <row r="6798" spans="2:2" ht="35.25" customHeight="1" x14ac:dyDescent="0.25">
      <c r="B6798" s="5"/>
    </row>
    <row r="6799" spans="2:2" ht="35.25" customHeight="1" x14ac:dyDescent="0.25">
      <c r="B6799" s="5"/>
    </row>
    <row r="6800" spans="2:2" ht="35.25" customHeight="1" x14ac:dyDescent="0.25">
      <c r="B6800" s="5"/>
    </row>
    <row r="6801" spans="2:2" ht="35.25" customHeight="1" x14ac:dyDescent="0.25">
      <c r="B6801" s="5"/>
    </row>
    <row r="6802" spans="2:2" ht="35.25" customHeight="1" x14ac:dyDescent="0.25">
      <c r="B6802" s="5"/>
    </row>
    <row r="6803" spans="2:2" ht="35.25" customHeight="1" x14ac:dyDescent="0.25">
      <c r="B6803" s="5"/>
    </row>
    <row r="6804" spans="2:2" ht="35.25" customHeight="1" x14ac:dyDescent="0.25">
      <c r="B6804" s="5"/>
    </row>
    <row r="6805" spans="2:2" ht="35.25" customHeight="1" x14ac:dyDescent="0.25">
      <c r="B6805" s="5"/>
    </row>
    <row r="6806" spans="2:2" ht="35.25" customHeight="1" x14ac:dyDescent="0.25">
      <c r="B6806" s="5"/>
    </row>
    <row r="6807" spans="2:2" ht="35.25" customHeight="1" x14ac:dyDescent="0.25">
      <c r="B6807" s="5"/>
    </row>
    <row r="6808" spans="2:2" ht="35.25" customHeight="1" x14ac:dyDescent="0.25">
      <c r="B6808" s="5"/>
    </row>
    <row r="6809" spans="2:2" ht="35.25" customHeight="1" x14ac:dyDescent="0.25">
      <c r="B6809" s="5"/>
    </row>
    <row r="6810" spans="2:2" ht="35.25" customHeight="1" x14ac:dyDescent="0.25">
      <c r="B6810" s="5"/>
    </row>
    <row r="6811" spans="2:2" ht="35.25" customHeight="1" x14ac:dyDescent="0.25">
      <c r="B6811" s="5"/>
    </row>
    <row r="6812" spans="2:2" ht="35.25" customHeight="1" x14ac:dyDescent="0.25">
      <c r="B6812" s="5"/>
    </row>
    <row r="6813" spans="2:2" ht="35.25" customHeight="1" x14ac:dyDescent="0.25">
      <c r="B6813" s="5"/>
    </row>
    <row r="6814" spans="2:2" ht="35.25" customHeight="1" x14ac:dyDescent="0.25">
      <c r="B6814" s="5"/>
    </row>
    <row r="6815" spans="2:2" ht="35.25" customHeight="1" x14ac:dyDescent="0.25">
      <c r="B6815" s="5"/>
    </row>
    <row r="6816" spans="2:2" ht="35.25" customHeight="1" x14ac:dyDescent="0.25">
      <c r="B6816" s="5"/>
    </row>
    <row r="6817" spans="2:2" ht="35.25" customHeight="1" x14ac:dyDescent="0.25">
      <c r="B6817" s="5"/>
    </row>
    <row r="6818" spans="2:2" ht="35.25" customHeight="1" x14ac:dyDescent="0.25">
      <c r="B6818" s="5"/>
    </row>
    <row r="6819" spans="2:2" ht="35.25" customHeight="1" x14ac:dyDescent="0.25">
      <c r="B6819" s="5"/>
    </row>
    <row r="6820" spans="2:2" ht="35.25" customHeight="1" x14ac:dyDescent="0.25">
      <c r="B6820" s="5"/>
    </row>
    <row r="6821" spans="2:2" ht="35.25" customHeight="1" x14ac:dyDescent="0.25">
      <c r="B6821" s="5"/>
    </row>
    <row r="6822" spans="2:2" ht="35.25" customHeight="1" x14ac:dyDescent="0.25">
      <c r="B6822" s="5"/>
    </row>
    <row r="6823" spans="2:2" ht="35.25" customHeight="1" x14ac:dyDescent="0.25">
      <c r="B6823" s="5"/>
    </row>
    <row r="6824" spans="2:2" ht="35.25" customHeight="1" x14ac:dyDescent="0.25">
      <c r="B6824" s="5"/>
    </row>
    <row r="6825" spans="2:2" ht="35.25" customHeight="1" x14ac:dyDescent="0.25">
      <c r="B6825" s="5"/>
    </row>
    <row r="6826" spans="2:2" ht="35.25" customHeight="1" x14ac:dyDescent="0.25">
      <c r="B6826" s="5"/>
    </row>
    <row r="6827" spans="2:2" ht="35.25" customHeight="1" x14ac:dyDescent="0.25">
      <c r="B6827" s="5"/>
    </row>
    <row r="6828" spans="2:2" ht="35.25" customHeight="1" x14ac:dyDescent="0.25">
      <c r="B6828" s="5"/>
    </row>
    <row r="6829" spans="2:2" ht="35.25" customHeight="1" x14ac:dyDescent="0.25">
      <c r="B6829" s="5"/>
    </row>
    <row r="6830" spans="2:2" ht="35.25" customHeight="1" x14ac:dyDescent="0.25">
      <c r="B6830" s="5"/>
    </row>
    <row r="6831" spans="2:2" ht="35.25" customHeight="1" x14ac:dyDescent="0.25">
      <c r="B6831" s="5"/>
    </row>
    <row r="6832" spans="2:2" ht="35.25" customHeight="1" x14ac:dyDescent="0.25">
      <c r="B6832" s="5"/>
    </row>
    <row r="6833" spans="2:2" ht="35.25" customHeight="1" x14ac:dyDescent="0.25">
      <c r="B6833" s="5"/>
    </row>
    <row r="6834" spans="2:2" ht="35.25" customHeight="1" x14ac:dyDescent="0.25">
      <c r="B6834" s="5"/>
    </row>
    <row r="6835" spans="2:2" ht="35.25" customHeight="1" x14ac:dyDescent="0.25">
      <c r="B6835" s="5"/>
    </row>
    <row r="6836" spans="2:2" ht="35.25" customHeight="1" x14ac:dyDescent="0.25">
      <c r="B6836" s="5"/>
    </row>
    <row r="6837" spans="2:2" ht="35.25" customHeight="1" x14ac:dyDescent="0.25">
      <c r="B6837" s="5"/>
    </row>
    <row r="6838" spans="2:2" ht="35.25" customHeight="1" x14ac:dyDescent="0.25">
      <c r="B6838" s="5"/>
    </row>
    <row r="6839" spans="2:2" ht="35.25" customHeight="1" x14ac:dyDescent="0.25">
      <c r="B6839" s="5"/>
    </row>
    <row r="6840" spans="2:2" ht="35.25" customHeight="1" x14ac:dyDescent="0.25">
      <c r="B6840" s="5"/>
    </row>
    <row r="6841" spans="2:2" ht="35.25" customHeight="1" x14ac:dyDescent="0.25">
      <c r="B6841" s="5"/>
    </row>
    <row r="6842" spans="2:2" ht="35.25" customHeight="1" x14ac:dyDescent="0.25">
      <c r="B6842" s="5"/>
    </row>
    <row r="6843" spans="2:2" ht="35.25" customHeight="1" x14ac:dyDescent="0.25">
      <c r="B6843" s="5"/>
    </row>
    <row r="6844" spans="2:2" ht="35.25" customHeight="1" x14ac:dyDescent="0.25">
      <c r="B6844" s="5"/>
    </row>
    <row r="6845" spans="2:2" ht="35.25" customHeight="1" x14ac:dyDescent="0.25">
      <c r="B6845" s="5"/>
    </row>
    <row r="6846" spans="2:2" ht="35.25" customHeight="1" x14ac:dyDescent="0.25">
      <c r="B6846" s="5"/>
    </row>
    <row r="6847" spans="2:2" ht="35.25" customHeight="1" x14ac:dyDescent="0.25">
      <c r="B6847" s="5"/>
    </row>
    <row r="6848" spans="2:2" ht="35.25" customHeight="1" x14ac:dyDescent="0.25">
      <c r="B6848" s="5"/>
    </row>
    <row r="6849" spans="2:2" ht="35.25" customHeight="1" x14ac:dyDescent="0.25">
      <c r="B6849" s="5"/>
    </row>
    <row r="6850" spans="2:2" ht="35.25" customHeight="1" x14ac:dyDescent="0.25">
      <c r="B6850" s="5"/>
    </row>
    <row r="6851" spans="2:2" ht="35.25" customHeight="1" x14ac:dyDescent="0.25">
      <c r="B6851" s="5"/>
    </row>
    <row r="6852" spans="2:2" ht="35.25" customHeight="1" x14ac:dyDescent="0.25">
      <c r="B6852" s="5"/>
    </row>
    <row r="6853" spans="2:2" ht="35.25" customHeight="1" x14ac:dyDescent="0.25">
      <c r="B6853" s="5"/>
    </row>
    <row r="6854" spans="2:2" ht="35.25" customHeight="1" x14ac:dyDescent="0.25">
      <c r="B6854" s="5"/>
    </row>
    <row r="6855" spans="2:2" ht="35.25" customHeight="1" x14ac:dyDescent="0.25">
      <c r="B6855" s="5"/>
    </row>
    <row r="6856" spans="2:2" ht="35.25" customHeight="1" x14ac:dyDescent="0.25">
      <c r="B6856" s="5"/>
    </row>
    <row r="6857" spans="2:2" ht="35.25" customHeight="1" x14ac:dyDescent="0.25">
      <c r="B6857" s="5"/>
    </row>
    <row r="6858" spans="2:2" ht="35.25" customHeight="1" x14ac:dyDescent="0.25">
      <c r="B6858" s="5"/>
    </row>
    <row r="6859" spans="2:2" ht="35.25" customHeight="1" x14ac:dyDescent="0.25">
      <c r="B6859" s="5"/>
    </row>
    <row r="6860" spans="2:2" ht="35.25" customHeight="1" x14ac:dyDescent="0.25">
      <c r="B6860" s="5"/>
    </row>
    <row r="6861" spans="2:2" ht="35.25" customHeight="1" x14ac:dyDescent="0.25">
      <c r="B6861" s="5"/>
    </row>
    <row r="6862" spans="2:2" ht="35.25" customHeight="1" x14ac:dyDescent="0.25">
      <c r="B6862" s="5"/>
    </row>
    <row r="6863" spans="2:2" ht="35.25" customHeight="1" x14ac:dyDescent="0.25">
      <c r="B6863" s="5"/>
    </row>
    <row r="6864" spans="2:2" ht="35.25" customHeight="1" x14ac:dyDescent="0.25">
      <c r="B6864" s="5"/>
    </row>
    <row r="6865" spans="2:2" ht="35.25" customHeight="1" x14ac:dyDescent="0.25">
      <c r="B6865" s="5"/>
    </row>
    <row r="6866" spans="2:2" ht="35.25" customHeight="1" x14ac:dyDescent="0.25">
      <c r="B6866" s="5"/>
    </row>
    <row r="6867" spans="2:2" ht="35.25" customHeight="1" x14ac:dyDescent="0.25">
      <c r="B6867" s="5"/>
    </row>
    <row r="6868" spans="2:2" ht="35.25" customHeight="1" x14ac:dyDescent="0.25">
      <c r="B6868" s="5"/>
    </row>
    <row r="6869" spans="2:2" ht="35.25" customHeight="1" x14ac:dyDescent="0.25">
      <c r="B6869" s="5"/>
    </row>
    <row r="6870" spans="2:2" ht="35.25" customHeight="1" x14ac:dyDescent="0.25">
      <c r="B6870" s="5"/>
    </row>
    <row r="6871" spans="2:2" ht="35.25" customHeight="1" x14ac:dyDescent="0.25">
      <c r="B6871" s="5"/>
    </row>
    <row r="6872" spans="2:2" ht="35.25" customHeight="1" x14ac:dyDescent="0.25">
      <c r="B6872" s="5"/>
    </row>
    <row r="6873" spans="2:2" ht="35.25" customHeight="1" x14ac:dyDescent="0.25">
      <c r="B6873" s="5"/>
    </row>
    <row r="6874" spans="2:2" ht="35.25" customHeight="1" x14ac:dyDescent="0.25">
      <c r="B6874" s="5"/>
    </row>
    <row r="6875" spans="2:2" ht="35.25" customHeight="1" x14ac:dyDescent="0.25">
      <c r="B6875" s="5"/>
    </row>
    <row r="6876" spans="2:2" ht="35.25" customHeight="1" x14ac:dyDescent="0.25">
      <c r="B6876" s="5"/>
    </row>
    <row r="6877" spans="2:2" ht="35.25" customHeight="1" x14ac:dyDescent="0.25">
      <c r="B6877" s="5"/>
    </row>
    <row r="6878" spans="2:2" ht="35.25" customHeight="1" x14ac:dyDescent="0.25">
      <c r="B6878" s="5"/>
    </row>
    <row r="6879" spans="2:2" ht="35.25" customHeight="1" x14ac:dyDescent="0.25">
      <c r="B6879" s="5"/>
    </row>
    <row r="6880" spans="2:2" ht="35.25" customHeight="1" x14ac:dyDescent="0.25">
      <c r="B6880" s="5"/>
    </row>
    <row r="6881" spans="2:2" ht="35.25" customHeight="1" x14ac:dyDescent="0.25">
      <c r="B6881" s="5"/>
    </row>
    <row r="6882" spans="2:2" ht="35.25" customHeight="1" x14ac:dyDescent="0.25">
      <c r="B6882" s="5"/>
    </row>
    <row r="6883" spans="2:2" ht="35.25" customHeight="1" x14ac:dyDescent="0.25">
      <c r="B6883" s="5"/>
    </row>
    <row r="6884" spans="2:2" ht="35.25" customHeight="1" x14ac:dyDescent="0.25">
      <c r="B6884" s="5"/>
    </row>
    <row r="6885" spans="2:2" ht="35.25" customHeight="1" x14ac:dyDescent="0.25">
      <c r="B6885" s="5"/>
    </row>
    <row r="6886" spans="2:2" ht="35.25" customHeight="1" x14ac:dyDescent="0.25">
      <c r="B6886" s="5"/>
    </row>
    <row r="6887" spans="2:2" ht="35.25" customHeight="1" x14ac:dyDescent="0.25">
      <c r="B6887" s="5"/>
    </row>
    <row r="6888" spans="2:2" ht="35.25" customHeight="1" x14ac:dyDescent="0.25">
      <c r="B6888" s="5"/>
    </row>
    <row r="6889" spans="2:2" ht="35.25" customHeight="1" x14ac:dyDescent="0.25">
      <c r="B6889" s="5"/>
    </row>
    <row r="6890" spans="2:2" ht="35.25" customHeight="1" x14ac:dyDescent="0.25">
      <c r="B6890" s="5"/>
    </row>
    <row r="6891" spans="2:2" ht="35.25" customHeight="1" x14ac:dyDescent="0.25">
      <c r="B6891" s="5"/>
    </row>
    <row r="6892" spans="2:2" ht="35.25" customHeight="1" x14ac:dyDescent="0.25">
      <c r="B6892" s="5"/>
    </row>
    <row r="6893" spans="2:2" ht="35.25" customHeight="1" x14ac:dyDescent="0.25">
      <c r="B6893" s="5"/>
    </row>
    <row r="6894" spans="2:2" ht="35.25" customHeight="1" x14ac:dyDescent="0.25">
      <c r="B6894" s="5"/>
    </row>
    <row r="6895" spans="2:2" ht="35.25" customHeight="1" x14ac:dyDescent="0.25">
      <c r="B6895" s="5"/>
    </row>
    <row r="6896" spans="2:2" ht="35.25" customHeight="1" x14ac:dyDescent="0.25">
      <c r="B6896" s="5"/>
    </row>
    <row r="6897" spans="2:2" ht="35.25" customHeight="1" x14ac:dyDescent="0.25">
      <c r="B6897" s="5"/>
    </row>
    <row r="6898" spans="2:2" ht="35.25" customHeight="1" x14ac:dyDescent="0.25">
      <c r="B6898" s="5"/>
    </row>
    <row r="6899" spans="2:2" ht="35.25" customHeight="1" x14ac:dyDescent="0.25">
      <c r="B6899" s="5"/>
    </row>
    <row r="6900" spans="2:2" ht="35.25" customHeight="1" x14ac:dyDescent="0.25">
      <c r="B6900" s="5"/>
    </row>
    <row r="6901" spans="2:2" ht="35.25" customHeight="1" x14ac:dyDescent="0.25">
      <c r="B6901" s="5"/>
    </row>
    <row r="6902" spans="2:2" ht="35.25" customHeight="1" x14ac:dyDescent="0.25">
      <c r="B6902" s="5"/>
    </row>
    <row r="6903" spans="2:2" ht="35.25" customHeight="1" x14ac:dyDescent="0.25">
      <c r="B6903" s="5"/>
    </row>
    <row r="6904" spans="2:2" ht="35.25" customHeight="1" x14ac:dyDescent="0.25">
      <c r="B6904" s="5"/>
    </row>
    <row r="6905" spans="2:2" ht="35.25" customHeight="1" x14ac:dyDescent="0.25">
      <c r="B6905" s="5"/>
    </row>
    <row r="6906" spans="2:2" ht="35.25" customHeight="1" x14ac:dyDescent="0.25">
      <c r="B6906" s="5"/>
    </row>
    <row r="6907" spans="2:2" ht="35.25" customHeight="1" x14ac:dyDescent="0.25">
      <c r="B6907" s="5"/>
    </row>
    <row r="6908" spans="2:2" ht="35.25" customHeight="1" x14ac:dyDescent="0.25">
      <c r="B6908" s="5"/>
    </row>
    <row r="6909" spans="2:2" ht="35.25" customHeight="1" x14ac:dyDescent="0.25">
      <c r="B6909" s="5"/>
    </row>
    <row r="6910" spans="2:2" ht="35.25" customHeight="1" x14ac:dyDescent="0.25">
      <c r="B6910" s="5"/>
    </row>
    <row r="6911" spans="2:2" ht="35.25" customHeight="1" x14ac:dyDescent="0.25">
      <c r="B6911" s="5"/>
    </row>
    <row r="6912" spans="2:2" ht="35.25" customHeight="1" x14ac:dyDescent="0.25">
      <c r="B6912" s="5"/>
    </row>
    <row r="6913" spans="2:2" ht="35.25" customHeight="1" x14ac:dyDescent="0.25">
      <c r="B6913" s="5"/>
    </row>
    <row r="6914" spans="2:2" ht="35.25" customHeight="1" x14ac:dyDescent="0.25">
      <c r="B6914" s="5"/>
    </row>
    <row r="6915" spans="2:2" ht="35.25" customHeight="1" x14ac:dyDescent="0.25">
      <c r="B6915" s="5"/>
    </row>
    <row r="6916" spans="2:2" ht="35.25" customHeight="1" x14ac:dyDescent="0.25">
      <c r="B6916" s="5"/>
    </row>
    <row r="6917" spans="2:2" ht="35.25" customHeight="1" x14ac:dyDescent="0.25">
      <c r="B6917" s="5"/>
    </row>
    <row r="6918" spans="2:2" ht="35.25" customHeight="1" x14ac:dyDescent="0.25">
      <c r="B6918" s="5"/>
    </row>
    <row r="6919" spans="2:2" ht="35.25" customHeight="1" x14ac:dyDescent="0.25">
      <c r="B6919" s="5"/>
    </row>
    <row r="6920" spans="2:2" ht="35.25" customHeight="1" x14ac:dyDescent="0.25">
      <c r="B6920" s="5"/>
    </row>
    <row r="6921" spans="2:2" ht="35.25" customHeight="1" x14ac:dyDescent="0.25">
      <c r="B6921" s="5"/>
    </row>
    <row r="6922" spans="2:2" ht="35.25" customHeight="1" x14ac:dyDescent="0.25">
      <c r="B6922" s="5"/>
    </row>
    <row r="6923" spans="2:2" ht="35.25" customHeight="1" x14ac:dyDescent="0.25">
      <c r="B6923" s="5"/>
    </row>
    <row r="6924" spans="2:2" ht="35.25" customHeight="1" x14ac:dyDescent="0.25">
      <c r="B6924" s="5"/>
    </row>
    <row r="6925" spans="2:2" ht="35.25" customHeight="1" x14ac:dyDescent="0.25">
      <c r="B6925" s="5"/>
    </row>
    <row r="6926" spans="2:2" ht="35.25" customHeight="1" x14ac:dyDescent="0.25">
      <c r="B6926" s="5"/>
    </row>
    <row r="6927" spans="2:2" ht="35.25" customHeight="1" x14ac:dyDescent="0.25">
      <c r="B6927" s="5"/>
    </row>
    <row r="6928" spans="2:2" ht="35.25" customHeight="1" x14ac:dyDescent="0.25">
      <c r="B6928" s="5"/>
    </row>
    <row r="6929" spans="2:2" ht="35.25" customHeight="1" x14ac:dyDescent="0.25">
      <c r="B6929" s="5"/>
    </row>
    <row r="6930" spans="2:2" ht="35.25" customHeight="1" x14ac:dyDescent="0.25">
      <c r="B6930" s="5"/>
    </row>
    <row r="6931" spans="2:2" ht="35.25" customHeight="1" x14ac:dyDescent="0.25">
      <c r="B6931" s="5"/>
    </row>
    <row r="6932" spans="2:2" ht="35.25" customHeight="1" x14ac:dyDescent="0.25">
      <c r="B6932" s="5"/>
    </row>
    <row r="6933" spans="2:2" ht="35.25" customHeight="1" x14ac:dyDescent="0.25">
      <c r="B6933" s="5"/>
    </row>
    <row r="6934" spans="2:2" ht="35.25" customHeight="1" x14ac:dyDescent="0.25">
      <c r="B6934" s="5"/>
    </row>
    <row r="6935" spans="2:2" ht="35.25" customHeight="1" x14ac:dyDescent="0.25">
      <c r="B6935" s="5"/>
    </row>
    <row r="6936" spans="2:2" ht="35.25" customHeight="1" x14ac:dyDescent="0.25">
      <c r="B6936" s="5"/>
    </row>
    <row r="6937" spans="2:2" ht="35.25" customHeight="1" x14ac:dyDescent="0.25">
      <c r="B6937" s="5"/>
    </row>
    <row r="6938" spans="2:2" ht="35.25" customHeight="1" x14ac:dyDescent="0.25">
      <c r="B6938" s="5"/>
    </row>
    <row r="6939" spans="2:2" ht="35.25" customHeight="1" x14ac:dyDescent="0.25">
      <c r="B6939" s="5"/>
    </row>
    <row r="6940" spans="2:2" ht="35.25" customHeight="1" x14ac:dyDescent="0.25">
      <c r="B6940" s="5"/>
    </row>
    <row r="6941" spans="2:2" ht="35.25" customHeight="1" x14ac:dyDescent="0.25">
      <c r="B6941" s="5"/>
    </row>
    <row r="6942" spans="2:2" ht="35.25" customHeight="1" x14ac:dyDescent="0.25">
      <c r="B6942" s="5"/>
    </row>
    <row r="6943" spans="2:2" ht="35.25" customHeight="1" x14ac:dyDescent="0.25">
      <c r="B6943" s="5"/>
    </row>
    <row r="6944" spans="2:2" ht="35.25" customHeight="1" x14ac:dyDescent="0.25">
      <c r="B6944" s="5"/>
    </row>
    <row r="6945" spans="2:2" ht="35.25" customHeight="1" x14ac:dyDescent="0.25">
      <c r="B6945" s="5"/>
    </row>
    <row r="6946" spans="2:2" ht="35.25" customHeight="1" x14ac:dyDescent="0.25">
      <c r="B6946" s="5"/>
    </row>
    <row r="6947" spans="2:2" ht="35.25" customHeight="1" x14ac:dyDescent="0.25">
      <c r="B6947" s="5"/>
    </row>
    <row r="6948" spans="2:2" ht="35.25" customHeight="1" x14ac:dyDescent="0.25">
      <c r="B6948" s="5"/>
    </row>
    <row r="6949" spans="2:2" ht="35.25" customHeight="1" x14ac:dyDescent="0.25">
      <c r="B6949" s="5"/>
    </row>
    <row r="6950" spans="2:2" ht="35.25" customHeight="1" x14ac:dyDescent="0.25">
      <c r="B6950" s="5"/>
    </row>
    <row r="6951" spans="2:2" ht="35.25" customHeight="1" x14ac:dyDescent="0.25">
      <c r="B6951" s="5"/>
    </row>
    <row r="6952" spans="2:2" ht="35.25" customHeight="1" x14ac:dyDescent="0.25">
      <c r="B6952" s="5"/>
    </row>
    <row r="6953" spans="2:2" ht="35.25" customHeight="1" x14ac:dyDescent="0.25">
      <c r="B6953" s="5"/>
    </row>
    <row r="6954" spans="2:2" ht="35.25" customHeight="1" x14ac:dyDescent="0.25">
      <c r="B6954" s="5"/>
    </row>
    <row r="6955" spans="2:2" ht="35.25" customHeight="1" x14ac:dyDescent="0.25">
      <c r="B6955" s="5"/>
    </row>
    <row r="6956" spans="2:2" ht="35.25" customHeight="1" x14ac:dyDescent="0.25">
      <c r="B6956" s="5"/>
    </row>
    <row r="6957" spans="2:2" ht="35.25" customHeight="1" x14ac:dyDescent="0.25">
      <c r="B6957" s="5"/>
    </row>
    <row r="6958" spans="2:2" ht="35.25" customHeight="1" x14ac:dyDescent="0.25">
      <c r="B6958" s="5"/>
    </row>
    <row r="6959" spans="2:2" ht="35.25" customHeight="1" x14ac:dyDescent="0.25">
      <c r="B6959" s="5"/>
    </row>
    <row r="6960" spans="2:2" ht="35.25" customHeight="1" x14ac:dyDescent="0.25">
      <c r="B6960" s="5"/>
    </row>
    <row r="6961" spans="2:2" ht="35.25" customHeight="1" x14ac:dyDescent="0.25">
      <c r="B6961" s="5"/>
    </row>
    <row r="6962" spans="2:2" ht="35.25" customHeight="1" x14ac:dyDescent="0.25">
      <c r="B6962" s="5"/>
    </row>
    <row r="6963" spans="2:2" ht="35.25" customHeight="1" x14ac:dyDescent="0.25">
      <c r="B6963" s="5"/>
    </row>
    <row r="6964" spans="2:2" ht="35.25" customHeight="1" x14ac:dyDescent="0.25">
      <c r="B6964" s="5"/>
    </row>
    <row r="6965" spans="2:2" ht="35.25" customHeight="1" x14ac:dyDescent="0.25">
      <c r="B6965" s="5"/>
    </row>
    <row r="6966" spans="2:2" ht="35.25" customHeight="1" x14ac:dyDescent="0.25">
      <c r="B6966" s="5"/>
    </row>
    <row r="6967" spans="2:2" ht="35.25" customHeight="1" x14ac:dyDescent="0.25">
      <c r="B6967" s="5"/>
    </row>
    <row r="6968" spans="2:2" ht="35.25" customHeight="1" x14ac:dyDescent="0.25">
      <c r="B6968" s="5"/>
    </row>
    <row r="6969" spans="2:2" ht="35.25" customHeight="1" x14ac:dyDescent="0.25">
      <c r="B6969" s="5"/>
    </row>
    <row r="6970" spans="2:2" ht="35.25" customHeight="1" x14ac:dyDescent="0.25">
      <c r="B6970" s="5"/>
    </row>
    <row r="6971" spans="2:2" ht="35.25" customHeight="1" x14ac:dyDescent="0.25">
      <c r="B6971" s="5"/>
    </row>
    <row r="6972" spans="2:2" ht="35.25" customHeight="1" x14ac:dyDescent="0.25">
      <c r="B6972" s="5"/>
    </row>
    <row r="6973" spans="2:2" ht="35.25" customHeight="1" x14ac:dyDescent="0.25">
      <c r="B6973" s="5"/>
    </row>
    <row r="6974" spans="2:2" ht="35.25" customHeight="1" x14ac:dyDescent="0.25">
      <c r="B6974" s="5"/>
    </row>
    <row r="6975" spans="2:2" ht="35.25" customHeight="1" x14ac:dyDescent="0.25">
      <c r="B6975" s="5"/>
    </row>
    <row r="6976" spans="2:2" ht="35.25" customHeight="1" x14ac:dyDescent="0.25">
      <c r="B6976" s="5"/>
    </row>
    <row r="6977" spans="2:2" ht="35.25" customHeight="1" x14ac:dyDescent="0.25">
      <c r="B6977" s="5"/>
    </row>
    <row r="6978" spans="2:2" ht="35.25" customHeight="1" x14ac:dyDescent="0.25">
      <c r="B6978" s="5"/>
    </row>
    <row r="6979" spans="2:2" ht="35.25" customHeight="1" x14ac:dyDescent="0.25">
      <c r="B6979" s="5"/>
    </row>
    <row r="6980" spans="2:2" ht="35.25" customHeight="1" x14ac:dyDescent="0.25">
      <c r="B6980" s="5"/>
    </row>
    <row r="6981" spans="2:2" ht="35.25" customHeight="1" x14ac:dyDescent="0.25">
      <c r="B6981" s="5"/>
    </row>
    <row r="6982" spans="2:2" ht="35.25" customHeight="1" x14ac:dyDescent="0.25">
      <c r="B6982" s="5"/>
    </row>
    <row r="6983" spans="2:2" ht="35.25" customHeight="1" x14ac:dyDescent="0.25">
      <c r="B6983" s="5"/>
    </row>
    <row r="6984" spans="2:2" ht="35.25" customHeight="1" x14ac:dyDescent="0.25">
      <c r="B6984" s="5"/>
    </row>
    <row r="6985" spans="2:2" ht="35.25" customHeight="1" x14ac:dyDescent="0.25">
      <c r="B6985" s="5"/>
    </row>
    <row r="6986" spans="2:2" ht="35.25" customHeight="1" x14ac:dyDescent="0.25">
      <c r="B6986" s="5"/>
    </row>
    <row r="6987" spans="2:2" ht="35.25" customHeight="1" x14ac:dyDescent="0.25">
      <c r="B6987" s="5"/>
    </row>
    <row r="6988" spans="2:2" ht="35.25" customHeight="1" x14ac:dyDescent="0.25">
      <c r="B6988" s="5"/>
    </row>
    <row r="6989" spans="2:2" ht="35.25" customHeight="1" x14ac:dyDescent="0.25">
      <c r="B6989" s="5"/>
    </row>
    <row r="6990" spans="2:2" ht="35.25" customHeight="1" x14ac:dyDescent="0.25">
      <c r="B6990" s="5"/>
    </row>
    <row r="6991" spans="2:2" ht="35.25" customHeight="1" x14ac:dyDescent="0.25">
      <c r="B6991" s="5"/>
    </row>
    <row r="6992" spans="2:2" ht="35.25" customHeight="1" x14ac:dyDescent="0.25">
      <c r="B6992" s="5"/>
    </row>
    <row r="6993" spans="2:2" ht="35.25" customHeight="1" x14ac:dyDescent="0.25">
      <c r="B6993" s="5"/>
    </row>
    <row r="6994" spans="2:2" ht="35.25" customHeight="1" x14ac:dyDescent="0.25">
      <c r="B6994" s="5"/>
    </row>
    <row r="6995" spans="2:2" ht="35.25" customHeight="1" x14ac:dyDescent="0.25">
      <c r="B6995" s="5"/>
    </row>
    <row r="6996" spans="2:2" ht="35.25" customHeight="1" x14ac:dyDescent="0.25">
      <c r="B6996" s="5"/>
    </row>
    <row r="6997" spans="2:2" ht="35.25" customHeight="1" x14ac:dyDescent="0.25">
      <c r="B6997" s="5"/>
    </row>
    <row r="6998" spans="2:2" ht="35.25" customHeight="1" x14ac:dyDescent="0.25">
      <c r="B6998" s="5"/>
    </row>
    <row r="6999" spans="2:2" ht="35.25" customHeight="1" x14ac:dyDescent="0.25">
      <c r="B6999" s="5"/>
    </row>
    <row r="7000" spans="2:2" ht="35.25" customHeight="1" x14ac:dyDescent="0.25">
      <c r="B7000" s="5"/>
    </row>
    <row r="7001" spans="2:2" ht="35.25" customHeight="1" x14ac:dyDescent="0.25">
      <c r="B7001" s="5"/>
    </row>
    <row r="7002" spans="2:2" ht="35.25" customHeight="1" x14ac:dyDescent="0.25">
      <c r="B7002" s="5"/>
    </row>
    <row r="7003" spans="2:2" ht="35.25" customHeight="1" x14ac:dyDescent="0.25">
      <c r="B7003" s="5"/>
    </row>
    <row r="7004" spans="2:2" ht="35.25" customHeight="1" x14ac:dyDescent="0.25">
      <c r="B7004" s="5"/>
    </row>
    <row r="7005" spans="2:2" ht="35.25" customHeight="1" x14ac:dyDescent="0.25">
      <c r="B7005" s="5"/>
    </row>
    <row r="7006" spans="2:2" ht="35.25" customHeight="1" x14ac:dyDescent="0.25">
      <c r="B7006" s="5"/>
    </row>
    <row r="7007" spans="2:2" ht="35.25" customHeight="1" x14ac:dyDescent="0.25">
      <c r="B7007" s="5"/>
    </row>
    <row r="7008" spans="2:2" ht="35.25" customHeight="1" x14ac:dyDescent="0.25">
      <c r="B7008" s="5"/>
    </row>
    <row r="7009" spans="2:2" ht="35.25" customHeight="1" x14ac:dyDescent="0.25">
      <c r="B7009" s="5"/>
    </row>
    <row r="7010" spans="2:2" ht="35.25" customHeight="1" x14ac:dyDescent="0.25">
      <c r="B7010" s="5"/>
    </row>
    <row r="7011" spans="2:2" ht="35.25" customHeight="1" x14ac:dyDescent="0.25">
      <c r="B7011" s="5"/>
    </row>
    <row r="7012" spans="2:2" ht="35.25" customHeight="1" x14ac:dyDescent="0.25">
      <c r="B7012" s="5"/>
    </row>
    <row r="7013" spans="2:2" ht="35.25" customHeight="1" x14ac:dyDescent="0.25">
      <c r="B7013" s="5"/>
    </row>
    <row r="7014" spans="2:2" ht="35.25" customHeight="1" x14ac:dyDescent="0.25">
      <c r="B7014" s="5"/>
    </row>
    <row r="7015" spans="2:2" ht="35.25" customHeight="1" x14ac:dyDescent="0.25">
      <c r="B7015" s="5"/>
    </row>
    <row r="7016" spans="2:2" ht="35.25" customHeight="1" x14ac:dyDescent="0.25">
      <c r="B7016" s="5"/>
    </row>
    <row r="7017" spans="2:2" ht="35.25" customHeight="1" x14ac:dyDescent="0.25">
      <c r="B7017" s="5"/>
    </row>
    <row r="7018" spans="2:2" ht="35.25" customHeight="1" x14ac:dyDescent="0.25">
      <c r="B7018" s="5"/>
    </row>
    <row r="7019" spans="2:2" ht="35.25" customHeight="1" x14ac:dyDescent="0.25">
      <c r="B7019" s="5"/>
    </row>
    <row r="7020" spans="2:2" ht="35.25" customHeight="1" x14ac:dyDescent="0.25">
      <c r="B7020" s="5"/>
    </row>
    <row r="7021" spans="2:2" ht="35.25" customHeight="1" x14ac:dyDescent="0.25">
      <c r="B7021" s="5"/>
    </row>
    <row r="7022" spans="2:2" ht="35.25" customHeight="1" x14ac:dyDescent="0.25">
      <c r="B7022" s="5"/>
    </row>
    <row r="7023" spans="2:2" ht="35.25" customHeight="1" x14ac:dyDescent="0.25">
      <c r="B7023" s="5"/>
    </row>
    <row r="7024" spans="2:2" ht="35.25" customHeight="1" x14ac:dyDescent="0.25">
      <c r="B7024" s="5"/>
    </row>
    <row r="7025" spans="2:2" ht="35.25" customHeight="1" x14ac:dyDescent="0.25">
      <c r="B7025" s="5"/>
    </row>
    <row r="7026" spans="2:2" ht="35.25" customHeight="1" x14ac:dyDescent="0.25">
      <c r="B7026" s="5"/>
    </row>
    <row r="7027" spans="2:2" ht="35.25" customHeight="1" x14ac:dyDescent="0.25">
      <c r="B7027" s="5"/>
    </row>
    <row r="7028" spans="2:2" ht="35.25" customHeight="1" x14ac:dyDescent="0.25">
      <c r="B7028" s="5"/>
    </row>
    <row r="7029" spans="2:2" ht="35.25" customHeight="1" x14ac:dyDescent="0.25">
      <c r="B7029" s="5"/>
    </row>
    <row r="7030" spans="2:2" ht="35.25" customHeight="1" x14ac:dyDescent="0.25">
      <c r="B7030" s="5"/>
    </row>
    <row r="7031" spans="2:2" ht="35.25" customHeight="1" x14ac:dyDescent="0.25">
      <c r="B7031" s="5"/>
    </row>
    <row r="7032" spans="2:2" ht="35.25" customHeight="1" x14ac:dyDescent="0.25">
      <c r="B7032" s="5"/>
    </row>
    <row r="7033" spans="2:2" ht="35.25" customHeight="1" x14ac:dyDescent="0.25">
      <c r="B7033" s="5"/>
    </row>
    <row r="7034" spans="2:2" ht="35.25" customHeight="1" x14ac:dyDescent="0.25">
      <c r="B7034" s="5"/>
    </row>
    <row r="7035" spans="2:2" ht="35.25" customHeight="1" x14ac:dyDescent="0.25">
      <c r="B7035" s="5"/>
    </row>
    <row r="7036" spans="2:2" ht="35.25" customHeight="1" x14ac:dyDescent="0.25">
      <c r="B7036" s="5"/>
    </row>
    <row r="7037" spans="2:2" ht="35.25" customHeight="1" x14ac:dyDescent="0.25">
      <c r="B7037" s="5"/>
    </row>
    <row r="7038" spans="2:2" ht="35.25" customHeight="1" x14ac:dyDescent="0.25">
      <c r="B7038" s="5"/>
    </row>
    <row r="7039" spans="2:2" ht="35.25" customHeight="1" x14ac:dyDescent="0.25">
      <c r="B7039" s="5"/>
    </row>
    <row r="7040" spans="2:2" ht="35.25" customHeight="1" x14ac:dyDescent="0.25">
      <c r="B7040" s="5"/>
    </row>
    <row r="7041" spans="2:2" ht="35.25" customHeight="1" x14ac:dyDescent="0.25">
      <c r="B7041" s="5"/>
    </row>
    <row r="7042" spans="2:2" ht="35.25" customHeight="1" x14ac:dyDescent="0.25">
      <c r="B7042" s="5"/>
    </row>
    <row r="7043" spans="2:2" ht="35.25" customHeight="1" x14ac:dyDescent="0.25">
      <c r="B7043" s="5"/>
    </row>
    <row r="7044" spans="2:2" ht="35.25" customHeight="1" x14ac:dyDescent="0.25">
      <c r="B7044" s="5"/>
    </row>
    <row r="7045" spans="2:2" ht="35.25" customHeight="1" x14ac:dyDescent="0.25">
      <c r="B7045" s="5"/>
    </row>
    <row r="7046" spans="2:2" ht="35.25" customHeight="1" x14ac:dyDescent="0.25">
      <c r="B7046" s="5"/>
    </row>
    <row r="7047" spans="2:2" ht="35.25" customHeight="1" x14ac:dyDescent="0.25">
      <c r="B7047" s="5"/>
    </row>
    <row r="7048" spans="2:2" ht="35.25" customHeight="1" x14ac:dyDescent="0.25">
      <c r="B7048" s="5"/>
    </row>
    <row r="7049" spans="2:2" ht="35.25" customHeight="1" x14ac:dyDescent="0.25">
      <c r="B7049" s="5"/>
    </row>
    <row r="7050" spans="2:2" ht="35.25" customHeight="1" x14ac:dyDescent="0.25">
      <c r="B7050" s="5"/>
    </row>
    <row r="7051" spans="2:2" ht="35.25" customHeight="1" x14ac:dyDescent="0.25">
      <c r="B7051" s="5"/>
    </row>
    <row r="7052" spans="2:2" ht="35.25" customHeight="1" x14ac:dyDescent="0.25">
      <c r="B7052" s="5"/>
    </row>
    <row r="7053" spans="2:2" ht="35.25" customHeight="1" x14ac:dyDescent="0.25">
      <c r="B7053" s="5"/>
    </row>
    <row r="7054" spans="2:2" ht="35.25" customHeight="1" x14ac:dyDescent="0.25">
      <c r="B7054" s="5"/>
    </row>
    <row r="7055" spans="2:2" ht="35.25" customHeight="1" x14ac:dyDescent="0.25">
      <c r="B7055" s="5"/>
    </row>
    <row r="7056" spans="2:2" ht="35.25" customHeight="1" x14ac:dyDescent="0.25">
      <c r="B7056" s="5"/>
    </row>
    <row r="7057" spans="2:2" ht="35.25" customHeight="1" x14ac:dyDescent="0.25">
      <c r="B7057" s="5"/>
    </row>
    <row r="7058" spans="2:2" ht="35.25" customHeight="1" x14ac:dyDescent="0.25">
      <c r="B7058" s="5"/>
    </row>
    <row r="7059" spans="2:2" ht="35.25" customHeight="1" x14ac:dyDescent="0.25">
      <c r="B7059" s="5"/>
    </row>
    <row r="7060" spans="2:2" ht="35.25" customHeight="1" x14ac:dyDescent="0.25">
      <c r="B7060" s="5"/>
    </row>
    <row r="7061" spans="2:2" ht="35.25" customHeight="1" x14ac:dyDescent="0.25">
      <c r="B7061" s="5"/>
    </row>
    <row r="7062" spans="2:2" ht="35.25" customHeight="1" x14ac:dyDescent="0.25">
      <c r="B7062" s="5"/>
    </row>
    <row r="7063" spans="2:2" ht="35.25" customHeight="1" x14ac:dyDescent="0.25">
      <c r="B7063" s="5"/>
    </row>
    <row r="7064" spans="2:2" ht="35.25" customHeight="1" x14ac:dyDescent="0.25">
      <c r="B7064" s="5"/>
    </row>
    <row r="7065" spans="2:2" ht="35.25" customHeight="1" x14ac:dyDescent="0.25">
      <c r="B7065" s="5"/>
    </row>
    <row r="7066" spans="2:2" ht="35.25" customHeight="1" x14ac:dyDescent="0.25">
      <c r="B7066" s="5"/>
    </row>
    <row r="7067" spans="2:2" ht="35.25" customHeight="1" x14ac:dyDescent="0.25">
      <c r="B7067" s="5"/>
    </row>
    <row r="7068" spans="2:2" ht="35.25" customHeight="1" x14ac:dyDescent="0.25">
      <c r="B7068" s="5"/>
    </row>
    <row r="7069" spans="2:2" ht="35.25" customHeight="1" x14ac:dyDescent="0.25">
      <c r="B7069" s="5"/>
    </row>
    <row r="7070" spans="2:2" ht="35.25" customHeight="1" x14ac:dyDescent="0.25">
      <c r="B7070" s="5"/>
    </row>
    <row r="7071" spans="2:2" ht="35.25" customHeight="1" x14ac:dyDescent="0.25">
      <c r="B7071" s="5"/>
    </row>
    <row r="7072" spans="2:2" ht="35.25" customHeight="1" x14ac:dyDescent="0.25">
      <c r="B7072" s="5"/>
    </row>
    <row r="7073" spans="2:2" ht="35.25" customHeight="1" x14ac:dyDescent="0.25">
      <c r="B7073" s="5"/>
    </row>
    <row r="7074" spans="2:2" ht="35.25" customHeight="1" x14ac:dyDescent="0.25">
      <c r="B7074" s="5"/>
    </row>
    <row r="7075" spans="2:2" ht="35.25" customHeight="1" x14ac:dyDescent="0.25">
      <c r="B7075" s="5"/>
    </row>
    <row r="7076" spans="2:2" ht="35.25" customHeight="1" x14ac:dyDescent="0.25">
      <c r="B7076" s="5"/>
    </row>
    <row r="7077" spans="2:2" ht="35.25" customHeight="1" x14ac:dyDescent="0.25">
      <c r="B7077" s="5"/>
    </row>
    <row r="7078" spans="2:2" ht="35.25" customHeight="1" x14ac:dyDescent="0.25">
      <c r="B7078" s="5"/>
    </row>
    <row r="7079" spans="2:2" ht="35.25" customHeight="1" x14ac:dyDescent="0.25">
      <c r="B7079" s="5"/>
    </row>
    <row r="7080" spans="2:2" ht="35.25" customHeight="1" x14ac:dyDescent="0.25">
      <c r="B7080" s="5"/>
    </row>
    <row r="7081" spans="2:2" ht="35.25" customHeight="1" x14ac:dyDescent="0.25">
      <c r="B7081" s="5"/>
    </row>
    <row r="7082" spans="2:2" ht="35.25" customHeight="1" x14ac:dyDescent="0.25">
      <c r="B7082" s="5"/>
    </row>
    <row r="7083" spans="2:2" ht="35.25" customHeight="1" x14ac:dyDescent="0.25">
      <c r="B7083" s="5"/>
    </row>
    <row r="7084" spans="2:2" ht="35.25" customHeight="1" x14ac:dyDescent="0.25">
      <c r="B7084" s="5"/>
    </row>
    <row r="7085" spans="2:2" ht="35.25" customHeight="1" x14ac:dyDescent="0.25">
      <c r="B7085" s="5"/>
    </row>
    <row r="7086" spans="2:2" ht="35.25" customHeight="1" x14ac:dyDescent="0.25">
      <c r="B7086" s="5"/>
    </row>
    <row r="7087" spans="2:2" ht="35.25" customHeight="1" x14ac:dyDescent="0.25">
      <c r="B7087" s="5"/>
    </row>
    <row r="7088" spans="2:2" ht="35.25" customHeight="1" x14ac:dyDescent="0.25">
      <c r="B7088" s="5"/>
    </row>
    <row r="7089" spans="2:2" ht="35.25" customHeight="1" x14ac:dyDescent="0.25">
      <c r="B7089" s="5"/>
    </row>
    <row r="7090" spans="2:2" ht="35.25" customHeight="1" x14ac:dyDescent="0.25">
      <c r="B7090" s="5"/>
    </row>
    <row r="7091" spans="2:2" ht="35.25" customHeight="1" x14ac:dyDescent="0.25">
      <c r="B7091" s="5"/>
    </row>
    <row r="7092" spans="2:2" ht="35.25" customHeight="1" x14ac:dyDescent="0.25">
      <c r="B7092" s="5"/>
    </row>
    <row r="7093" spans="2:2" ht="35.25" customHeight="1" x14ac:dyDescent="0.25">
      <c r="B7093" s="5"/>
    </row>
    <row r="7094" spans="2:2" ht="35.25" customHeight="1" x14ac:dyDescent="0.25">
      <c r="B7094" s="5"/>
    </row>
    <row r="7095" spans="2:2" ht="35.25" customHeight="1" x14ac:dyDescent="0.25">
      <c r="B7095" s="5"/>
    </row>
    <row r="7096" spans="2:2" ht="35.25" customHeight="1" x14ac:dyDescent="0.25">
      <c r="B7096" s="5"/>
    </row>
    <row r="7097" spans="2:2" ht="35.25" customHeight="1" x14ac:dyDescent="0.25">
      <c r="B7097" s="5"/>
    </row>
    <row r="7098" spans="2:2" ht="35.25" customHeight="1" x14ac:dyDescent="0.25">
      <c r="B7098" s="5"/>
    </row>
    <row r="7099" spans="2:2" ht="35.25" customHeight="1" x14ac:dyDescent="0.25">
      <c r="B7099" s="5"/>
    </row>
    <row r="7100" spans="2:2" ht="35.25" customHeight="1" x14ac:dyDescent="0.25">
      <c r="B7100" s="5"/>
    </row>
    <row r="7101" spans="2:2" ht="35.25" customHeight="1" x14ac:dyDescent="0.25">
      <c r="B7101" s="5"/>
    </row>
    <row r="7102" spans="2:2" ht="35.25" customHeight="1" x14ac:dyDescent="0.25">
      <c r="B7102" s="5"/>
    </row>
    <row r="7103" spans="2:2" ht="35.25" customHeight="1" x14ac:dyDescent="0.25">
      <c r="B7103" s="5"/>
    </row>
    <row r="7104" spans="2:2" ht="35.25" customHeight="1" x14ac:dyDescent="0.25">
      <c r="B7104" s="5"/>
    </row>
    <row r="7105" spans="2:2" ht="35.25" customHeight="1" x14ac:dyDescent="0.25">
      <c r="B7105" s="5"/>
    </row>
    <row r="7106" spans="2:2" ht="35.25" customHeight="1" x14ac:dyDescent="0.25">
      <c r="B7106" s="5"/>
    </row>
    <row r="7107" spans="2:2" ht="35.25" customHeight="1" x14ac:dyDescent="0.25">
      <c r="B7107" s="5"/>
    </row>
    <row r="7108" spans="2:2" ht="35.25" customHeight="1" x14ac:dyDescent="0.25">
      <c r="B7108" s="5"/>
    </row>
    <row r="7109" spans="2:2" ht="35.25" customHeight="1" x14ac:dyDescent="0.25">
      <c r="B7109" s="5"/>
    </row>
    <row r="7110" spans="2:2" ht="35.25" customHeight="1" x14ac:dyDescent="0.25">
      <c r="B7110" s="5"/>
    </row>
    <row r="7111" spans="2:2" ht="35.25" customHeight="1" x14ac:dyDescent="0.25">
      <c r="B7111" s="5"/>
    </row>
    <row r="7112" spans="2:2" ht="35.25" customHeight="1" x14ac:dyDescent="0.25">
      <c r="B7112" s="5"/>
    </row>
    <row r="7113" spans="2:2" ht="35.25" customHeight="1" x14ac:dyDescent="0.25">
      <c r="B7113" s="5"/>
    </row>
    <row r="7114" spans="2:2" ht="35.25" customHeight="1" x14ac:dyDescent="0.25">
      <c r="B7114" s="5"/>
    </row>
    <row r="7115" spans="2:2" ht="35.25" customHeight="1" x14ac:dyDescent="0.25">
      <c r="B7115" s="5"/>
    </row>
    <row r="7116" spans="2:2" ht="35.25" customHeight="1" x14ac:dyDescent="0.25">
      <c r="B7116" s="5"/>
    </row>
    <row r="7117" spans="2:2" ht="35.25" customHeight="1" x14ac:dyDescent="0.25">
      <c r="B7117" s="5"/>
    </row>
    <row r="7118" spans="2:2" ht="35.25" customHeight="1" x14ac:dyDescent="0.25">
      <c r="B7118" s="5"/>
    </row>
    <row r="7119" spans="2:2" ht="35.25" customHeight="1" x14ac:dyDescent="0.25">
      <c r="B7119" s="5"/>
    </row>
    <row r="7120" spans="2:2" ht="35.25" customHeight="1" x14ac:dyDescent="0.25">
      <c r="B7120" s="5"/>
    </row>
    <row r="7121" spans="2:2" ht="35.25" customHeight="1" x14ac:dyDescent="0.25">
      <c r="B7121" s="5"/>
    </row>
    <row r="7122" spans="2:2" ht="35.25" customHeight="1" x14ac:dyDescent="0.25">
      <c r="B7122" s="5"/>
    </row>
    <row r="7123" spans="2:2" ht="35.25" customHeight="1" x14ac:dyDescent="0.25">
      <c r="B7123" s="5"/>
    </row>
    <row r="7124" spans="2:2" ht="35.25" customHeight="1" x14ac:dyDescent="0.25">
      <c r="B7124" s="5"/>
    </row>
    <row r="7125" spans="2:2" ht="35.25" customHeight="1" x14ac:dyDescent="0.25">
      <c r="B7125" s="5"/>
    </row>
    <row r="7126" spans="2:2" ht="35.25" customHeight="1" x14ac:dyDescent="0.25">
      <c r="B7126" s="5"/>
    </row>
    <row r="7127" spans="2:2" ht="35.25" customHeight="1" x14ac:dyDescent="0.25">
      <c r="B7127" s="5"/>
    </row>
    <row r="7128" spans="2:2" ht="35.25" customHeight="1" x14ac:dyDescent="0.25">
      <c r="B7128" s="5"/>
    </row>
    <row r="7129" spans="2:2" ht="35.25" customHeight="1" x14ac:dyDescent="0.25">
      <c r="B7129" s="5"/>
    </row>
    <row r="7130" spans="2:2" ht="35.25" customHeight="1" x14ac:dyDescent="0.25">
      <c r="B7130" s="5"/>
    </row>
    <row r="7131" spans="2:2" ht="35.25" customHeight="1" x14ac:dyDescent="0.25">
      <c r="B7131" s="5"/>
    </row>
    <row r="7132" spans="2:2" ht="35.25" customHeight="1" x14ac:dyDescent="0.25">
      <c r="B7132" s="5"/>
    </row>
    <row r="7133" spans="2:2" ht="35.25" customHeight="1" x14ac:dyDescent="0.25">
      <c r="B7133" s="5"/>
    </row>
    <row r="7134" spans="2:2" ht="35.25" customHeight="1" x14ac:dyDescent="0.25">
      <c r="B7134" s="5"/>
    </row>
    <row r="7135" spans="2:2" ht="35.25" customHeight="1" x14ac:dyDescent="0.25">
      <c r="B7135" s="5"/>
    </row>
    <row r="7136" spans="2:2" ht="35.25" customHeight="1" x14ac:dyDescent="0.25">
      <c r="B7136" s="5"/>
    </row>
    <row r="7137" spans="2:2" ht="35.25" customHeight="1" x14ac:dyDescent="0.25">
      <c r="B7137" s="5"/>
    </row>
    <row r="7138" spans="2:2" ht="35.25" customHeight="1" x14ac:dyDescent="0.25">
      <c r="B7138" s="5"/>
    </row>
    <row r="7139" spans="2:2" ht="35.25" customHeight="1" x14ac:dyDescent="0.25">
      <c r="B7139" s="5"/>
    </row>
    <row r="7140" spans="2:2" ht="35.25" customHeight="1" x14ac:dyDescent="0.25">
      <c r="B7140" s="5"/>
    </row>
    <row r="7141" spans="2:2" ht="35.25" customHeight="1" x14ac:dyDescent="0.25">
      <c r="B7141" s="5"/>
    </row>
    <row r="7142" spans="2:2" ht="35.25" customHeight="1" x14ac:dyDescent="0.25">
      <c r="B7142" s="5"/>
    </row>
    <row r="7143" spans="2:2" ht="35.25" customHeight="1" x14ac:dyDescent="0.25">
      <c r="B7143" s="5"/>
    </row>
    <row r="7144" spans="2:2" ht="35.25" customHeight="1" x14ac:dyDescent="0.25">
      <c r="B7144" s="5"/>
    </row>
    <row r="7145" spans="2:2" ht="35.25" customHeight="1" x14ac:dyDescent="0.25">
      <c r="B7145" s="5"/>
    </row>
    <row r="7146" spans="2:2" ht="35.25" customHeight="1" x14ac:dyDescent="0.25">
      <c r="B7146" s="5"/>
    </row>
    <row r="7147" spans="2:2" ht="35.25" customHeight="1" x14ac:dyDescent="0.25">
      <c r="B7147" s="5"/>
    </row>
    <row r="7148" spans="2:2" ht="35.25" customHeight="1" x14ac:dyDescent="0.25">
      <c r="B7148" s="5"/>
    </row>
    <row r="7149" spans="2:2" ht="35.25" customHeight="1" x14ac:dyDescent="0.25">
      <c r="B7149" s="5"/>
    </row>
    <row r="7150" spans="2:2" ht="35.25" customHeight="1" x14ac:dyDescent="0.25">
      <c r="B7150" s="5"/>
    </row>
    <row r="7151" spans="2:2" ht="35.25" customHeight="1" x14ac:dyDescent="0.25">
      <c r="B7151" s="5"/>
    </row>
    <row r="7152" spans="2:2" ht="35.25" customHeight="1" x14ac:dyDescent="0.25">
      <c r="B7152" s="5"/>
    </row>
    <row r="7153" spans="2:2" ht="35.25" customHeight="1" x14ac:dyDescent="0.25">
      <c r="B7153" s="5"/>
    </row>
    <row r="7154" spans="2:2" ht="35.25" customHeight="1" x14ac:dyDescent="0.25">
      <c r="B7154" s="5"/>
    </row>
    <row r="7155" spans="2:2" ht="35.25" customHeight="1" x14ac:dyDescent="0.25">
      <c r="B7155" s="5"/>
    </row>
    <row r="7156" spans="2:2" ht="35.25" customHeight="1" x14ac:dyDescent="0.25">
      <c r="B7156" s="5"/>
    </row>
    <row r="7157" spans="2:2" ht="35.25" customHeight="1" x14ac:dyDescent="0.25">
      <c r="B7157" s="5"/>
    </row>
    <row r="7158" spans="2:2" ht="35.25" customHeight="1" x14ac:dyDescent="0.25">
      <c r="B7158" s="5"/>
    </row>
    <row r="7159" spans="2:2" ht="35.25" customHeight="1" x14ac:dyDescent="0.25">
      <c r="B7159" s="5"/>
    </row>
    <row r="7160" spans="2:2" ht="35.25" customHeight="1" x14ac:dyDescent="0.25">
      <c r="B7160" s="5"/>
    </row>
    <row r="7161" spans="2:2" ht="35.25" customHeight="1" x14ac:dyDescent="0.25">
      <c r="B7161" s="5"/>
    </row>
    <row r="7162" spans="2:2" ht="35.25" customHeight="1" x14ac:dyDescent="0.25">
      <c r="B7162" s="5"/>
    </row>
    <row r="7163" spans="2:2" ht="35.25" customHeight="1" x14ac:dyDescent="0.25">
      <c r="B7163" s="5"/>
    </row>
    <row r="7164" spans="2:2" ht="35.25" customHeight="1" x14ac:dyDescent="0.25">
      <c r="B7164" s="5"/>
    </row>
    <row r="7165" spans="2:2" ht="35.25" customHeight="1" x14ac:dyDescent="0.25">
      <c r="B7165" s="5"/>
    </row>
    <row r="7166" spans="2:2" ht="35.25" customHeight="1" x14ac:dyDescent="0.25">
      <c r="B7166" s="5"/>
    </row>
    <row r="7167" spans="2:2" ht="35.25" customHeight="1" x14ac:dyDescent="0.25">
      <c r="B7167" s="5"/>
    </row>
    <row r="7168" spans="2:2" ht="35.25" customHeight="1" x14ac:dyDescent="0.25">
      <c r="B7168" s="5"/>
    </row>
    <row r="7169" spans="2:2" ht="35.25" customHeight="1" x14ac:dyDescent="0.25">
      <c r="B7169" s="5"/>
    </row>
    <row r="7170" spans="2:2" ht="35.25" customHeight="1" x14ac:dyDescent="0.25">
      <c r="B7170" s="5"/>
    </row>
    <row r="7171" spans="2:2" ht="35.25" customHeight="1" x14ac:dyDescent="0.25">
      <c r="B7171" s="5"/>
    </row>
    <row r="7172" spans="2:2" ht="35.25" customHeight="1" x14ac:dyDescent="0.25">
      <c r="B7172" s="5"/>
    </row>
    <row r="7173" spans="2:2" ht="35.25" customHeight="1" x14ac:dyDescent="0.25">
      <c r="B7173" s="5"/>
    </row>
    <row r="7174" spans="2:2" ht="35.25" customHeight="1" x14ac:dyDescent="0.25">
      <c r="B7174" s="5"/>
    </row>
    <row r="7175" spans="2:2" ht="35.25" customHeight="1" x14ac:dyDescent="0.25">
      <c r="B7175" s="5"/>
    </row>
    <row r="7176" spans="2:2" ht="35.25" customHeight="1" x14ac:dyDescent="0.25">
      <c r="B7176" s="5"/>
    </row>
    <row r="7177" spans="2:2" ht="35.25" customHeight="1" x14ac:dyDescent="0.25">
      <c r="B7177" s="5"/>
    </row>
    <row r="7178" spans="2:2" ht="35.25" customHeight="1" x14ac:dyDescent="0.25">
      <c r="B7178" s="5"/>
    </row>
    <row r="7179" spans="2:2" ht="35.25" customHeight="1" x14ac:dyDescent="0.25">
      <c r="B7179" s="5"/>
    </row>
    <row r="7180" spans="2:2" ht="35.25" customHeight="1" x14ac:dyDescent="0.25">
      <c r="B7180" s="5"/>
    </row>
    <row r="7181" spans="2:2" ht="35.25" customHeight="1" x14ac:dyDescent="0.25">
      <c r="B7181" s="5"/>
    </row>
    <row r="7182" spans="2:2" ht="35.25" customHeight="1" x14ac:dyDescent="0.25">
      <c r="B7182" s="5"/>
    </row>
    <row r="7183" spans="2:2" ht="35.25" customHeight="1" x14ac:dyDescent="0.25">
      <c r="B7183" s="5"/>
    </row>
    <row r="7184" spans="2:2" ht="35.25" customHeight="1" x14ac:dyDescent="0.25">
      <c r="B7184" s="5"/>
    </row>
    <row r="7185" spans="2:2" ht="35.25" customHeight="1" x14ac:dyDescent="0.25">
      <c r="B7185" s="5"/>
    </row>
    <row r="7186" spans="2:2" ht="35.25" customHeight="1" x14ac:dyDescent="0.25">
      <c r="B7186" s="5"/>
    </row>
    <row r="7187" spans="2:2" ht="35.25" customHeight="1" x14ac:dyDescent="0.25">
      <c r="B7187" s="5"/>
    </row>
    <row r="7188" spans="2:2" ht="35.25" customHeight="1" x14ac:dyDescent="0.25">
      <c r="B7188" s="5"/>
    </row>
    <row r="7189" spans="2:2" ht="35.25" customHeight="1" x14ac:dyDescent="0.25">
      <c r="B7189" s="5"/>
    </row>
    <row r="7190" spans="2:2" ht="35.25" customHeight="1" x14ac:dyDescent="0.25">
      <c r="B7190" s="5"/>
    </row>
    <row r="7191" spans="2:2" ht="35.25" customHeight="1" x14ac:dyDescent="0.25">
      <c r="B7191" s="5"/>
    </row>
    <row r="7192" spans="2:2" ht="35.25" customHeight="1" x14ac:dyDescent="0.25">
      <c r="B7192" s="5"/>
    </row>
    <row r="7193" spans="2:2" ht="35.25" customHeight="1" x14ac:dyDescent="0.25">
      <c r="B7193" s="5"/>
    </row>
    <row r="7194" spans="2:2" ht="35.25" customHeight="1" x14ac:dyDescent="0.25">
      <c r="B7194" s="5"/>
    </row>
    <row r="7195" spans="2:2" ht="35.25" customHeight="1" x14ac:dyDescent="0.25">
      <c r="B7195" s="5"/>
    </row>
    <row r="7196" spans="2:2" ht="35.25" customHeight="1" x14ac:dyDescent="0.25">
      <c r="B7196" s="5"/>
    </row>
    <row r="7197" spans="2:2" ht="35.25" customHeight="1" x14ac:dyDescent="0.25">
      <c r="B7197" s="5"/>
    </row>
    <row r="7198" spans="2:2" ht="35.25" customHeight="1" x14ac:dyDescent="0.25">
      <c r="B7198" s="5"/>
    </row>
    <row r="7199" spans="2:2" ht="35.25" customHeight="1" x14ac:dyDescent="0.25">
      <c r="B7199" s="5"/>
    </row>
    <row r="7200" spans="2:2" ht="35.25" customHeight="1" x14ac:dyDescent="0.25">
      <c r="B7200" s="5"/>
    </row>
    <row r="7201" spans="2:2" ht="35.25" customHeight="1" x14ac:dyDescent="0.25">
      <c r="B7201" s="5"/>
    </row>
    <row r="7202" spans="2:2" ht="35.25" customHeight="1" x14ac:dyDescent="0.25">
      <c r="B7202" s="5"/>
    </row>
    <row r="7203" spans="2:2" ht="35.25" customHeight="1" x14ac:dyDescent="0.25">
      <c r="B7203" s="5"/>
    </row>
    <row r="7204" spans="2:2" ht="35.25" customHeight="1" x14ac:dyDescent="0.25">
      <c r="B7204" s="5"/>
    </row>
    <row r="7205" spans="2:2" ht="35.25" customHeight="1" x14ac:dyDescent="0.25">
      <c r="B7205" s="5"/>
    </row>
    <row r="7206" spans="2:2" ht="35.25" customHeight="1" x14ac:dyDescent="0.25">
      <c r="B7206" s="5"/>
    </row>
    <row r="7207" spans="2:2" ht="35.25" customHeight="1" x14ac:dyDescent="0.25">
      <c r="B7207" s="5"/>
    </row>
    <row r="7208" spans="2:2" ht="35.25" customHeight="1" x14ac:dyDescent="0.25">
      <c r="B7208" s="5"/>
    </row>
    <row r="7209" spans="2:2" ht="35.25" customHeight="1" x14ac:dyDescent="0.25">
      <c r="B7209" s="5"/>
    </row>
    <row r="7210" spans="2:2" ht="35.25" customHeight="1" x14ac:dyDescent="0.25">
      <c r="B7210" s="5"/>
    </row>
    <row r="7211" spans="2:2" ht="35.25" customHeight="1" x14ac:dyDescent="0.25">
      <c r="B7211" s="5"/>
    </row>
    <row r="7212" spans="2:2" ht="35.25" customHeight="1" x14ac:dyDescent="0.25">
      <c r="B7212" s="5"/>
    </row>
    <row r="7213" spans="2:2" ht="35.25" customHeight="1" x14ac:dyDescent="0.25">
      <c r="B7213" s="5"/>
    </row>
    <row r="7214" spans="2:2" ht="35.25" customHeight="1" x14ac:dyDescent="0.25">
      <c r="B7214" s="5"/>
    </row>
    <row r="7215" spans="2:2" ht="35.25" customHeight="1" x14ac:dyDescent="0.25">
      <c r="B7215" s="5"/>
    </row>
    <row r="7216" spans="2:2" ht="35.25" customHeight="1" x14ac:dyDescent="0.25">
      <c r="B7216" s="5"/>
    </row>
    <row r="7217" spans="2:2" ht="35.25" customHeight="1" x14ac:dyDescent="0.25">
      <c r="B7217" s="5"/>
    </row>
    <row r="7218" spans="2:2" ht="35.25" customHeight="1" x14ac:dyDescent="0.25">
      <c r="B7218" s="5"/>
    </row>
    <row r="7219" spans="2:2" ht="35.25" customHeight="1" x14ac:dyDescent="0.25">
      <c r="B7219" s="5"/>
    </row>
    <row r="7220" spans="2:2" ht="35.25" customHeight="1" x14ac:dyDescent="0.25">
      <c r="B7220" s="5"/>
    </row>
    <row r="7221" spans="2:2" ht="35.25" customHeight="1" x14ac:dyDescent="0.25">
      <c r="B7221" s="5"/>
    </row>
    <row r="7222" spans="2:2" ht="35.25" customHeight="1" x14ac:dyDescent="0.25">
      <c r="B7222" s="5"/>
    </row>
    <row r="7223" spans="2:2" ht="35.25" customHeight="1" x14ac:dyDescent="0.25">
      <c r="B7223" s="5"/>
    </row>
    <row r="7224" spans="2:2" ht="35.25" customHeight="1" x14ac:dyDescent="0.25">
      <c r="B7224" s="5"/>
    </row>
    <row r="7225" spans="2:2" ht="35.25" customHeight="1" x14ac:dyDescent="0.25">
      <c r="B7225" s="5"/>
    </row>
    <row r="7226" spans="2:2" ht="35.25" customHeight="1" x14ac:dyDescent="0.25">
      <c r="B7226" s="5"/>
    </row>
    <row r="7227" spans="2:2" ht="35.25" customHeight="1" x14ac:dyDescent="0.25">
      <c r="B7227" s="5"/>
    </row>
    <row r="7228" spans="2:2" ht="35.25" customHeight="1" x14ac:dyDescent="0.25">
      <c r="B7228" s="5"/>
    </row>
    <row r="7229" spans="2:2" ht="35.25" customHeight="1" x14ac:dyDescent="0.25">
      <c r="B7229" s="5"/>
    </row>
    <row r="7230" spans="2:2" ht="35.25" customHeight="1" x14ac:dyDescent="0.25">
      <c r="B7230" s="5"/>
    </row>
    <row r="7231" spans="2:2" ht="35.25" customHeight="1" x14ac:dyDescent="0.25">
      <c r="B7231" s="5"/>
    </row>
    <row r="7232" spans="2:2" ht="35.25" customHeight="1" x14ac:dyDescent="0.25">
      <c r="B7232" s="5"/>
    </row>
    <row r="7233" spans="2:2" ht="35.25" customHeight="1" x14ac:dyDescent="0.25">
      <c r="B7233" s="5"/>
    </row>
    <row r="7234" spans="2:2" ht="35.25" customHeight="1" x14ac:dyDescent="0.25">
      <c r="B7234" s="5"/>
    </row>
    <row r="7235" spans="2:2" ht="35.25" customHeight="1" x14ac:dyDescent="0.25">
      <c r="B7235" s="5"/>
    </row>
    <row r="7236" spans="2:2" ht="35.25" customHeight="1" x14ac:dyDescent="0.25">
      <c r="B7236" s="5"/>
    </row>
    <row r="7237" spans="2:2" ht="35.25" customHeight="1" x14ac:dyDescent="0.25">
      <c r="B7237" s="5"/>
    </row>
    <row r="7238" spans="2:2" ht="35.25" customHeight="1" x14ac:dyDescent="0.25">
      <c r="B7238" s="5"/>
    </row>
    <row r="7239" spans="2:2" ht="35.25" customHeight="1" x14ac:dyDescent="0.25">
      <c r="B7239" s="5"/>
    </row>
    <row r="7240" spans="2:2" ht="35.25" customHeight="1" x14ac:dyDescent="0.25">
      <c r="B7240" s="5"/>
    </row>
    <row r="7241" spans="2:2" ht="35.25" customHeight="1" x14ac:dyDescent="0.25">
      <c r="B7241" s="5"/>
    </row>
    <row r="7242" spans="2:2" ht="35.25" customHeight="1" x14ac:dyDescent="0.25">
      <c r="B7242" s="5"/>
    </row>
    <row r="7243" spans="2:2" ht="35.25" customHeight="1" x14ac:dyDescent="0.25">
      <c r="B7243" s="5"/>
    </row>
    <row r="7244" spans="2:2" ht="35.25" customHeight="1" x14ac:dyDescent="0.25">
      <c r="B7244" s="5"/>
    </row>
    <row r="7245" spans="2:2" ht="35.25" customHeight="1" x14ac:dyDescent="0.25">
      <c r="B7245" s="5"/>
    </row>
    <row r="7246" spans="2:2" ht="35.25" customHeight="1" x14ac:dyDescent="0.25">
      <c r="B7246" s="5"/>
    </row>
    <row r="7247" spans="2:2" ht="35.25" customHeight="1" x14ac:dyDescent="0.25">
      <c r="B7247" s="5"/>
    </row>
    <row r="7248" spans="2:2" ht="35.25" customHeight="1" x14ac:dyDescent="0.25">
      <c r="B7248" s="5"/>
    </row>
    <row r="7249" spans="2:2" ht="35.25" customHeight="1" x14ac:dyDescent="0.25">
      <c r="B7249" s="5"/>
    </row>
    <row r="7250" spans="2:2" ht="35.25" customHeight="1" x14ac:dyDescent="0.25">
      <c r="B7250" s="5"/>
    </row>
    <row r="7251" spans="2:2" ht="35.25" customHeight="1" x14ac:dyDescent="0.25">
      <c r="B7251" s="5"/>
    </row>
    <row r="7252" spans="2:2" ht="35.25" customHeight="1" x14ac:dyDescent="0.25">
      <c r="B7252" s="5"/>
    </row>
    <row r="7253" spans="2:2" ht="35.25" customHeight="1" x14ac:dyDescent="0.25">
      <c r="B7253" s="5"/>
    </row>
    <row r="7254" spans="2:2" ht="35.25" customHeight="1" x14ac:dyDescent="0.25">
      <c r="B7254" s="5"/>
    </row>
    <row r="7255" spans="2:2" ht="35.25" customHeight="1" x14ac:dyDescent="0.25">
      <c r="B7255" s="5"/>
    </row>
    <row r="7256" spans="2:2" ht="35.25" customHeight="1" x14ac:dyDescent="0.25">
      <c r="B7256" s="5"/>
    </row>
    <row r="7257" spans="2:2" ht="35.25" customHeight="1" x14ac:dyDescent="0.25">
      <c r="B7257" s="5"/>
    </row>
    <row r="7258" spans="2:2" ht="35.25" customHeight="1" x14ac:dyDescent="0.25">
      <c r="B7258" s="5"/>
    </row>
    <row r="7259" spans="2:2" ht="35.25" customHeight="1" x14ac:dyDescent="0.25">
      <c r="B7259" s="5"/>
    </row>
    <row r="7260" spans="2:2" ht="35.25" customHeight="1" x14ac:dyDescent="0.25">
      <c r="B7260" s="5"/>
    </row>
    <row r="7261" spans="2:2" ht="35.25" customHeight="1" x14ac:dyDescent="0.25">
      <c r="B7261" s="5"/>
    </row>
    <row r="7262" spans="2:2" ht="35.25" customHeight="1" x14ac:dyDescent="0.25">
      <c r="B7262" s="5"/>
    </row>
    <row r="7263" spans="2:2" ht="35.25" customHeight="1" x14ac:dyDescent="0.25">
      <c r="B7263" s="5"/>
    </row>
    <row r="7264" spans="2:2" ht="35.25" customHeight="1" x14ac:dyDescent="0.25">
      <c r="B7264" s="5"/>
    </row>
    <row r="7265" spans="2:2" ht="35.25" customHeight="1" x14ac:dyDescent="0.25">
      <c r="B7265" s="5"/>
    </row>
    <row r="7266" spans="2:2" ht="35.25" customHeight="1" x14ac:dyDescent="0.25">
      <c r="B7266" s="5"/>
    </row>
    <row r="7267" spans="2:2" ht="35.25" customHeight="1" x14ac:dyDescent="0.25">
      <c r="B7267" s="5"/>
    </row>
    <row r="7268" spans="2:2" ht="35.25" customHeight="1" x14ac:dyDescent="0.25">
      <c r="B7268" s="5"/>
    </row>
    <row r="7269" spans="2:2" ht="35.25" customHeight="1" x14ac:dyDescent="0.25">
      <c r="B7269" s="5"/>
    </row>
    <row r="7270" spans="2:2" ht="35.25" customHeight="1" x14ac:dyDescent="0.25">
      <c r="B7270" s="5"/>
    </row>
    <row r="7271" spans="2:2" ht="35.25" customHeight="1" x14ac:dyDescent="0.25">
      <c r="B7271" s="5"/>
    </row>
    <row r="7272" spans="2:2" ht="35.25" customHeight="1" x14ac:dyDescent="0.25">
      <c r="B7272" s="5"/>
    </row>
    <row r="7273" spans="2:2" ht="35.25" customHeight="1" x14ac:dyDescent="0.25">
      <c r="B7273" s="5"/>
    </row>
    <row r="7274" spans="2:2" ht="35.25" customHeight="1" x14ac:dyDescent="0.25">
      <c r="B7274" s="5"/>
    </row>
    <row r="7275" spans="2:2" ht="35.25" customHeight="1" x14ac:dyDescent="0.25">
      <c r="B7275" s="5"/>
    </row>
    <row r="7276" spans="2:2" ht="35.25" customHeight="1" x14ac:dyDescent="0.25">
      <c r="B7276" s="5"/>
    </row>
    <row r="7277" spans="2:2" ht="35.25" customHeight="1" x14ac:dyDescent="0.25">
      <c r="B7277" s="5"/>
    </row>
    <row r="7278" spans="2:2" ht="35.25" customHeight="1" x14ac:dyDescent="0.25">
      <c r="B7278" s="5"/>
    </row>
    <row r="7279" spans="2:2" ht="35.25" customHeight="1" x14ac:dyDescent="0.25">
      <c r="B7279" s="5"/>
    </row>
    <row r="7280" spans="2:2" ht="35.25" customHeight="1" x14ac:dyDescent="0.25">
      <c r="B7280" s="5"/>
    </row>
    <row r="7281" spans="2:2" ht="35.25" customHeight="1" x14ac:dyDescent="0.25">
      <c r="B7281" s="5"/>
    </row>
    <row r="7282" spans="2:2" ht="35.25" customHeight="1" x14ac:dyDescent="0.25">
      <c r="B7282" s="5"/>
    </row>
    <row r="7283" spans="2:2" ht="35.25" customHeight="1" x14ac:dyDescent="0.25">
      <c r="B7283" s="5"/>
    </row>
    <row r="7284" spans="2:2" ht="35.25" customHeight="1" x14ac:dyDescent="0.25">
      <c r="B7284" s="5"/>
    </row>
    <row r="7285" spans="2:2" ht="35.25" customHeight="1" x14ac:dyDescent="0.25">
      <c r="B7285" s="5"/>
    </row>
    <row r="7286" spans="2:2" ht="35.25" customHeight="1" x14ac:dyDescent="0.25">
      <c r="B7286" s="5"/>
    </row>
    <row r="7287" spans="2:2" ht="35.25" customHeight="1" x14ac:dyDescent="0.25">
      <c r="B7287" s="5"/>
    </row>
    <row r="7288" spans="2:2" ht="35.25" customHeight="1" x14ac:dyDescent="0.25">
      <c r="B7288" s="5"/>
    </row>
    <row r="7289" spans="2:2" ht="35.25" customHeight="1" x14ac:dyDescent="0.25">
      <c r="B7289" s="5"/>
    </row>
    <row r="7290" spans="2:2" ht="35.25" customHeight="1" x14ac:dyDescent="0.25">
      <c r="B7290" s="5"/>
    </row>
    <row r="7291" spans="2:2" ht="35.25" customHeight="1" x14ac:dyDescent="0.25">
      <c r="B7291" s="5"/>
    </row>
    <row r="7292" spans="2:2" ht="35.25" customHeight="1" x14ac:dyDescent="0.25">
      <c r="B7292" s="5"/>
    </row>
    <row r="7293" spans="2:2" ht="35.25" customHeight="1" x14ac:dyDescent="0.25">
      <c r="B7293" s="5"/>
    </row>
    <row r="7294" spans="2:2" ht="35.25" customHeight="1" x14ac:dyDescent="0.25">
      <c r="B7294" s="5"/>
    </row>
    <row r="7295" spans="2:2" ht="35.25" customHeight="1" x14ac:dyDescent="0.25">
      <c r="B7295" s="5"/>
    </row>
    <row r="7296" spans="2:2" ht="35.25" customHeight="1" x14ac:dyDescent="0.25">
      <c r="B7296" s="5"/>
    </row>
    <row r="7297" spans="2:2" ht="35.25" customHeight="1" x14ac:dyDescent="0.25">
      <c r="B7297" s="5"/>
    </row>
    <row r="7298" spans="2:2" ht="35.25" customHeight="1" x14ac:dyDescent="0.25">
      <c r="B7298" s="5"/>
    </row>
    <row r="7299" spans="2:2" ht="35.25" customHeight="1" x14ac:dyDescent="0.25">
      <c r="B7299" s="5"/>
    </row>
    <row r="7300" spans="2:2" ht="35.25" customHeight="1" x14ac:dyDescent="0.25">
      <c r="B7300" s="5"/>
    </row>
    <row r="7301" spans="2:2" ht="35.25" customHeight="1" x14ac:dyDescent="0.25">
      <c r="B7301" s="5"/>
    </row>
    <row r="7302" spans="2:2" ht="35.25" customHeight="1" x14ac:dyDescent="0.25">
      <c r="B7302" s="5"/>
    </row>
    <row r="7303" spans="2:2" ht="35.25" customHeight="1" x14ac:dyDescent="0.25">
      <c r="B7303" s="5"/>
    </row>
    <row r="7304" spans="2:2" ht="35.25" customHeight="1" x14ac:dyDescent="0.25">
      <c r="B7304" s="5"/>
    </row>
    <row r="7305" spans="2:2" ht="35.25" customHeight="1" x14ac:dyDescent="0.25">
      <c r="B7305" s="5"/>
    </row>
    <row r="7306" spans="2:2" ht="35.25" customHeight="1" x14ac:dyDescent="0.25">
      <c r="B7306" s="5"/>
    </row>
    <row r="7307" spans="2:2" ht="35.25" customHeight="1" x14ac:dyDescent="0.25">
      <c r="B7307" s="5"/>
    </row>
    <row r="7308" spans="2:2" ht="35.25" customHeight="1" x14ac:dyDescent="0.25">
      <c r="B7308" s="5"/>
    </row>
    <row r="7309" spans="2:2" ht="35.25" customHeight="1" x14ac:dyDescent="0.25">
      <c r="B7309" s="5"/>
    </row>
    <row r="7310" spans="2:2" ht="35.25" customHeight="1" x14ac:dyDescent="0.25">
      <c r="B7310" s="5"/>
    </row>
    <row r="7311" spans="2:2" ht="35.25" customHeight="1" x14ac:dyDescent="0.25">
      <c r="B7311" s="5"/>
    </row>
    <row r="7312" spans="2:2" ht="35.25" customHeight="1" x14ac:dyDescent="0.25">
      <c r="B7312" s="5"/>
    </row>
    <row r="7313" spans="2:2" ht="35.25" customHeight="1" x14ac:dyDescent="0.25">
      <c r="B7313" s="5"/>
    </row>
    <row r="7314" spans="2:2" ht="35.25" customHeight="1" x14ac:dyDescent="0.25">
      <c r="B7314" s="5"/>
    </row>
    <row r="7315" spans="2:2" ht="35.25" customHeight="1" x14ac:dyDescent="0.25">
      <c r="B7315" s="5"/>
    </row>
    <row r="7316" spans="2:2" ht="35.25" customHeight="1" x14ac:dyDescent="0.25">
      <c r="B7316" s="5"/>
    </row>
    <row r="7317" spans="2:2" ht="35.25" customHeight="1" x14ac:dyDescent="0.25">
      <c r="B7317" s="5"/>
    </row>
    <row r="7318" spans="2:2" ht="35.25" customHeight="1" x14ac:dyDescent="0.25">
      <c r="B7318" s="5"/>
    </row>
    <row r="7319" spans="2:2" ht="35.25" customHeight="1" x14ac:dyDescent="0.25">
      <c r="B7319" s="5"/>
    </row>
    <row r="7320" spans="2:2" ht="35.25" customHeight="1" x14ac:dyDescent="0.25">
      <c r="B7320" s="5"/>
    </row>
    <row r="7321" spans="2:2" ht="35.25" customHeight="1" x14ac:dyDescent="0.25">
      <c r="B7321" s="5"/>
    </row>
    <row r="7322" spans="2:2" ht="35.25" customHeight="1" x14ac:dyDescent="0.25">
      <c r="B7322" s="5"/>
    </row>
    <row r="7323" spans="2:2" ht="35.25" customHeight="1" x14ac:dyDescent="0.25">
      <c r="B7323" s="5"/>
    </row>
    <row r="7324" spans="2:2" ht="35.25" customHeight="1" x14ac:dyDescent="0.25">
      <c r="B7324" s="5"/>
    </row>
    <row r="7325" spans="2:2" ht="35.25" customHeight="1" x14ac:dyDescent="0.25">
      <c r="B7325" s="5"/>
    </row>
    <row r="7326" spans="2:2" ht="35.25" customHeight="1" x14ac:dyDescent="0.25">
      <c r="B7326" s="5"/>
    </row>
    <row r="7327" spans="2:2" ht="35.25" customHeight="1" x14ac:dyDescent="0.25">
      <c r="B7327" s="5"/>
    </row>
    <row r="7328" spans="2:2" ht="35.25" customHeight="1" x14ac:dyDescent="0.25">
      <c r="B7328" s="5"/>
    </row>
    <row r="7329" spans="2:2" ht="35.25" customHeight="1" x14ac:dyDescent="0.25">
      <c r="B7329" s="5"/>
    </row>
    <row r="7330" spans="2:2" ht="35.25" customHeight="1" x14ac:dyDescent="0.25">
      <c r="B7330" s="5"/>
    </row>
    <row r="7331" spans="2:2" ht="35.25" customHeight="1" x14ac:dyDescent="0.25">
      <c r="B7331" s="5"/>
    </row>
    <row r="7332" spans="2:2" ht="35.25" customHeight="1" x14ac:dyDescent="0.25">
      <c r="B7332" s="5"/>
    </row>
    <row r="7333" spans="2:2" ht="35.25" customHeight="1" x14ac:dyDescent="0.25">
      <c r="B7333" s="5"/>
    </row>
    <row r="7334" spans="2:2" ht="35.25" customHeight="1" x14ac:dyDescent="0.25">
      <c r="B7334" s="5"/>
    </row>
    <row r="7335" spans="2:2" ht="35.25" customHeight="1" x14ac:dyDescent="0.25">
      <c r="B7335" s="5"/>
    </row>
    <row r="7336" spans="2:2" ht="35.25" customHeight="1" x14ac:dyDescent="0.25">
      <c r="B7336" s="5"/>
    </row>
    <row r="7337" spans="2:2" ht="35.25" customHeight="1" x14ac:dyDescent="0.25">
      <c r="B7337" s="5"/>
    </row>
    <row r="7338" spans="2:2" ht="35.25" customHeight="1" x14ac:dyDescent="0.25">
      <c r="B7338" s="5"/>
    </row>
    <row r="7339" spans="2:2" ht="35.25" customHeight="1" x14ac:dyDescent="0.25">
      <c r="B7339" s="5"/>
    </row>
    <row r="7340" spans="2:2" ht="35.25" customHeight="1" x14ac:dyDescent="0.25">
      <c r="B7340" s="5"/>
    </row>
    <row r="7341" spans="2:2" ht="35.25" customHeight="1" x14ac:dyDescent="0.25">
      <c r="B7341" s="5"/>
    </row>
    <row r="7342" spans="2:2" ht="35.25" customHeight="1" x14ac:dyDescent="0.25">
      <c r="B7342" s="5"/>
    </row>
    <row r="7343" spans="2:2" ht="35.25" customHeight="1" x14ac:dyDescent="0.25">
      <c r="B7343" s="5"/>
    </row>
    <row r="7344" spans="2:2" ht="35.25" customHeight="1" x14ac:dyDescent="0.25">
      <c r="B7344" s="5"/>
    </row>
    <row r="7345" spans="2:2" ht="35.25" customHeight="1" x14ac:dyDescent="0.25">
      <c r="B7345" s="5"/>
    </row>
    <row r="7346" spans="2:2" ht="35.25" customHeight="1" x14ac:dyDescent="0.25">
      <c r="B7346" s="5"/>
    </row>
    <row r="7347" spans="2:2" ht="35.25" customHeight="1" x14ac:dyDescent="0.25">
      <c r="B7347" s="5"/>
    </row>
    <row r="7348" spans="2:2" ht="35.25" customHeight="1" x14ac:dyDescent="0.25">
      <c r="B7348" s="5"/>
    </row>
    <row r="7349" spans="2:2" ht="35.25" customHeight="1" x14ac:dyDescent="0.25">
      <c r="B7349" s="5"/>
    </row>
    <row r="7350" spans="2:2" ht="35.25" customHeight="1" x14ac:dyDescent="0.25">
      <c r="B7350" s="5"/>
    </row>
    <row r="7351" spans="2:2" ht="35.25" customHeight="1" x14ac:dyDescent="0.25">
      <c r="B7351" s="5"/>
    </row>
    <row r="7352" spans="2:2" ht="35.25" customHeight="1" x14ac:dyDescent="0.25">
      <c r="B7352" s="5"/>
    </row>
    <row r="7353" spans="2:2" ht="35.25" customHeight="1" x14ac:dyDescent="0.25">
      <c r="B7353" s="5"/>
    </row>
    <row r="7354" spans="2:2" ht="35.25" customHeight="1" x14ac:dyDescent="0.25">
      <c r="B7354" s="5"/>
    </row>
    <row r="7355" spans="2:2" ht="35.25" customHeight="1" x14ac:dyDescent="0.25">
      <c r="B7355" s="5"/>
    </row>
    <row r="7356" spans="2:2" ht="35.25" customHeight="1" x14ac:dyDescent="0.25">
      <c r="B7356" s="5"/>
    </row>
    <row r="7357" spans="2:2" ht="35.25" customHeight="1" x14ac:dyDescent="0.25">
      <c r="B7357" s="5"/>
    </row>
    <row r="7358" spans="2:2" ht="35.25" customHeight="1" x14ac:dyDescent="0.25">
      <c r="B7358" s="5"/>
    </row>
    <row r="7359" spans="2:2" ht="35.25" customHeight="1" x14ac:dyDescent="0.25">
      <c r="B7359" s="5"/>
    </row>
    <row r="7360" spans="2:2" ht="35.25" customHeight="1" x14ac:dyDescent="0.25">
      <c r="B7360" s="5"/>
    </row>
    <row r="7361" spans="2:2" ht="35.25" customHeight="1" x14ac:dyDescent="0.25">
      <c r="B7361" s="5"/>
    </row>
    <row r="7362" spans="2:2" ht="35.25" customHeight="1" x14ac:dyDescent="0.25">
      <c r="B7362" s="5"/>
    </row>
    <row r="7363" spans="2:2" ht="35.25" customHeight="1" x14ac:dyDescent="0.25">
      <c r="B7363" s="5"/>
    </row>
    <row r="7364" spans="2:2" ht="35.25" customHeight="1" x14ac:dyDescent="0.25">
      <c r="B7364" s="5"/>
    </row>
    <row r="7365" spans="2:2" ht="35.25" customHeight="1" x14ac:dyDescent="0.25">
      <c r="B7365" s="5"/>
    </row>
    <row r="7366" spans="2:2" ht="35.25" customHeight="1" x14ac:dyDescent="0.25">
      <c r="B7366" s="5"/>
    </row>
    <row r="7367" spans="2:2" ht="35.25" customHeight="1" x14ac:dyDescent="0.25">
      <c r="B7367" s="5"/>
    </row>
    <row r="7368" spans="2:2" ht="35.25" customHeight="1" x14ac:dyDescent="0.25">
      <c r="B7368" s="5"/>
    </row>
    <row r="7369" spans="2:2" ht="35.25" customHeight="1" x14ac:dyDescent="0.25">
      <c r="B7369" s="5"/>
    </row>
    <row r="7370" spans="2:2" ht="35.25" customHeight="1" x14ac:dyDescent="0.25">
      <c r="B7370" s="5"/>
    </row>
    <row r="7371" spans="2:2" ht="35.25" customHeight="1" x14ac:dyDescent="0.25">
      <c r="B7371" s="5"/>
    </row>
    <row r="7372" spans="2:2" ht="35.25" customHeight="1" x14ac:dyDescent="0.25">
      <c r="B7372" s="5"/>
    </row>
    <row r="7373" spans="2:2" ht="35.25" customHeight="1" x14ac:dyDescent="0.25">
      <c r="B7373" s="5"/>
    </row>
    <row r="7374" spans="2:2" ht="35.25" customHeight="1" x14ac:dyDescent="0.25">
      <c r="B7374" s="5"/>
    </row>
    <row r="7375" spans="2:2" ht="35.25" customHeight="1" x14ac:dyDescent="0.25">
      <c r="B7375" s="5"/>
    </row>
    <row r="7376" spans="2:2" ht="35.25" customHeight="1" x14ac:dyDescent="0.25">
      <c r="B7376" s="5"/>
    </row>
    <row r="7377" spans="2:2" ht="35.25" customHeight="1" x14ac:dyDescent="0.25">
      <c r="B7377" s="5"/>
    </row>
    <row r="7378" spans="2:2" ht="35.25" customHeight="1" x14ac:dyDescent="0.25">
      <c r="B7378" s="5"/>
    </row>
    <row r="7379" spans="2:2" ht="35.25" customHeight="1" x14ac:dyDescent="0.25">
      <c r="B7379" s="5"/>
    </row>
    <row r="7380" spans="2:2" ht="35.25" customHeight="1" x14ac:dyDescent="0.25">
      <c r="B7380" s="5"/>
    </row>
    <row r="7381" spans="2:2" ht="35.25" customHeight="1" x14ac:dyDescent="0.25">
      <c r="B7381" s="5"/>
    </row>
    <row r="7382" spans="2:2" ht="35.25" customHeight="1" x14ac:dyDescent="0.25">
      <c r="B7382" s="5"/>
    </row>
    <row r="7383" spans="2:2" ht="35.25" customHeight="1" x14ac:dyDescent="0.25">
      <c r="B7383" s="5"/>
    </row>
    <row r="7384" spans="2:2" ht="35.25" customHeight="1" x14ac:dyDescent="0.25">
      <c r="B7384" s="5"/>
    </row>
    <row r="7385" spans="2:2" ht="35.25" customHeight="1" x14ac:dyDescent="0.25">
      <c r="B7385" s="5"/>
    </row>
    <row r="7386" spans="2:2" ht="35.25" customHeight="1" x14ac:dyDescent="0.25">
      <c r="B7386" s="5"/>
    </row>
    <row r="7387" spans="2:2" ht="35.25" customHeight="1" x14ac:dyDescent="0.25">
      <c r="B7387" s="5"/>
    </row>
    <row r="7388" spans="2:2" ht="35.25" customHeight="1" x14ac:dyDescent="0.25">
      <c r="B7388" s="5"/>
    </row>
    <row r="7389" spans="2:2" ht="35.25" customHeight="1" x14ac:dyDescent="0.25">
      <c r="B7389" s="5"/>
    </row>
    <row r="7390" spans="2:2" ht="35.25" customHeight="1" x14ac:dyDescent="0.25">
      <c r="B7390" s="5"/>
    </row>
    <row r="7391" spans="2:2" ht="35.25" customHeight="1" x14ac:dyDescent="0.25">
      <c r="B7391" s="5"/>
    </row>
    <row r="7392" spans="2:2" ht="35.25" customHeight="1" x14ac:dyDescent="0.25">
      <c r="B7392" s="5"/>
    </row>
    <row r="7393" spans="2:2" ht="35.25" customHeight="1" x14ac:dyDescent="0.25">
      <c r="B7393" s="5"/>
    </row>
    <row r="7394" spans="2:2" ht="35.25" customHeight="1" x14ac:dyDescent="0.25">
      <c r="B7394" s="5"/>
    </row>
    <row r="7395" spans="2:2" ht="35.25" customHeight="1" x14ac:dyDescent="0.25">
      <c r="B7395" s="5"/>
    </row>
    <row r="7396" spans="2:2" ht="35.25" customHeight="1" x14ac:dyDescent="0.25">
      <c r="B7396" s="5"/>
    </row>
    <row r="7397" spans="2:2" ht="35.25" customHeight="1" x14ac:dyDescent="0.25">
      <c r="B7397" s="5"/>
    </row>
    <row r="7398" spans="2:2" ht="35.25" customHeight="1" x14ac:dyDescent="0.25">
      <c r="B7398" s="5"/>
    </row>
    <row r="7399" spans="2:2" ht="35.25" customHeight="1" x14ac:dyDescent="0.25">
      <c r="B7399" s="5"/>
    </row>
    <row r="7400" spans="2:2" ht="35.25" customHeight="1" x14ac:dyDescent="0.25">
      <c r="B7400" s="5"/>
    </row>
    <row r="7401" spans="2:2" ht="35.25" customHeight="1" x14ac:dyDescent="0.25">
      <c r="B7401" s="5"/>
    </row>
    <row r="7402" spans="2:2" ht="35.25" customHeight="1" x14ac:dyDescent="0.25">
      <c r="B7402" s="5"/>
    </row>
    <row r="7403" spans="2:2" ht="35.25" customHeight="1" x14ac:dyDescent="0.25">
      <c r="B7403" s="5"/>
    </row>
    <row r="7404" spans="2:2" ht="35.25" customHeight="1" x14ac:dyDescent="0.25">
      <c r="B7404" s="5"/>
    </row>
    <row r="7405" spans="2:2" ht="35.25" customHeight="1" x14ac:dyDescent="0.25">
      <c r="B7405" s="5"/>
    </row>
    <row r="7406" spans="2:2" ht="35.25" customHeight="1" x14ac:dyDescent="0.25">
      <c r="B7406" s="5"/>
    </row>
    <row r="7407" spans="2:2" ht="35.25" customHeight="1" x14ac:dyDescent="0.25">
      <c r="B7407" s="5"/>
    </row>
    <row r="7408" spans="2:2" ht="35.25" customHeight="1" x14ac:dyDescent="0.25">
      <c r="B7408" s="5"/>
    </row>
    <row r="7409" spans="2:2" ht="35.25" customHeight="1" x14ac:dyDescent="0.25">
      <c r="B7409" s="5"/>
    </row>
    <row r="7410" spans="2:2" ht="35.25" customHeight="1" x14ac:dyDescent="0.25">
      <c r="B7410" s="5"/>
    </row>
    <row r="7411" spans="2:2" ht="35.25" customHeight="1" x14ac:dyDescent="0.25">
      <c r="B7411" s="5"/>
    </row>
    <row r="7412" spans="2:2" ht="35.25" customHeight="1" x14ac:dyDescent="0.25">
      <c r="B7412" s="5"/>
    </row>
    <row r="7413" spans="2:2" ht="35.25" customHeight="1" x14ac:dyDescent="0.25">
      <c r="B7413" s="5"/>
    </row>
    <row r="7414" spans="2:2" ht="35.25" customHeight="1" x14ac:dyDescent="0.25">
      <c r="B7414" s="5"/>
    </row>
    <row r="7415" spans="2:2" ht="35.25" customHeight="1" x14ac:dyDescent="0.25">
      <c r="B7415" s="5"/>
    </row>
    <row r="7416" spans="2:2" ht="35.25" customHeight="1" x14ac:dyDescent="0.25">
      <c r="B7416" s="5"/>
    </row>
    <row r="7417" spans="2:2" ht="35.25" customHeight="1" x14ac:dyDescent="0.25">
      <c r="B7417" s="5"/>
    </row>
    <row r="7418" spans="2:2" ht="35.25" customHeight="1" x14ac:dyDescent="0.25">
      <c r="B7418" s="5"/>
    </row>
    <row r="7419" spans="2:2" ht="35.25" customHeight="1" x14ac:dyDescent="0.25">
      <c r="B7419" s="5"/>
    </row>
    <row r="7420" spans="2:2" ht="35.25" customHeight="1" x14ac:dyDescent="0.25">
      <c r="B7420" s="5"/>
    </row>
    <row r="7421" spans="2:2" ht="35.25" customHeight="1" x14ac:dyDescent="0.25">
      <c r="B7421" s="5"/>
    </row>
    <row r="7422" spans="2:2" ht="35.25" customHeight="1" x14ac:dyDescent="0.25">
      <c r="B7422" s="5"/>
    </row>
    <row r="7423" spans="2:2" ht="35.25" customHeight="1" x14ac:dyDescent="0.25">
      <c r="B7423" s="5"/>
    </row>
    <row r="7424" spans="2:2" ht="35.25" customHeight="1" x14ac:dyDescent="0.25">
      <c r="B7424" s="5"/>
    </row>
    <row r="7425" spans="2:2" ht="35.25" customHeight="1" x14ac:dyDescent="0.25">
      <c r="B7425" s="5"/>
    </row>
    <row r="7426" spans="2:2" ht="35.25" customHeight="1" x14ac:dyDescent="0.25">
      <c r="B7426" s="5"/>
    </row>
    <row r="7427" spans="2:2" ht="35.25" customHeight="1" x14ac:dyDescent="0.25">
      <c r="B7427" s="5"/>
    </row>
    <row r="7428" spans="2:2" ht="35.25" customHeight="1" x14ac:dyDescent="0.25">
      <c r="B7428" s="5"/>
    </row>
    <row r="7429" spans="2:2" ht="35.25" customHeight="1" x14ac:dyDescent="0.25">
      <c r="B7429" s="5"/>
    </row>
    <row r="7430" spans="2:2" ht="35.25" customHeight="1" x14ac:dyDescent="0.25">
      <c r="B7430" s="5"/>
    </row>
    <row r="7431" spans="2:2" ht="35.25" customHeight="1" x14ac:dyDescent="0.25">
      <c r="B7431" s="5"/>
    </row>
    <row r="7432" spans="2:2" ht="35.25" customHeight="1" x14ac:dyDescent="0.25">
      <c r="B7432" s="5"/>
    </row>
    <row r="7433" spans="2:2" ht="35.25" customHeight="1" x14ac:dyDescent="0.25">
      <c r="B7433" s="5"/>
    </row>
    <row r="7434" spans="2:2" ht="35.25" customHeight="1" x14ac:dyDescent="0.25">
      <c r="B7434" s="5"/>
    </row>
    <row r="7435" spans="2:2" ht="35.25" customHeight="1" x14ac:dyDescent="0.25">
      <c r="B7435" s="5"/>
    </row>
    <row r="7436" spans="2:2" ht="35.25" customHeight="1" x14ac:dyDescent="0.25">
      <c r="B7436" s="5"/>
    </row>
    <row r="7437" spans="2:2" ht="35.25" customHeight="1" x14ac:dyDescent="0.25">
      <c r="B7437" s="5"/>
    </row>
    <row r="7438" spans="2:2" ht="35.25" customHeight="1" x14ac:dyDescent="0.25">
      <c r="B7438" s="5"/>
    </row>
    <row r="7439" spans="2:2" ht="35.25" customHeight="1" x14ac:dyDescent="0.25">
      <c r="B7439" s="5"/>
    </row>
    <row r="7440" spans="2:2" ht="35.25" customHeight="1" x14ac:dyDescent="0.25">
      <c r="B7440" s="5"/>
    </row>
    <row r="7441" spans="2:2" ht="35.25" customHeight="1" x14ac:dyDescent="0.25">
      <c r="B7441" s="5"/>
    </row>
    <row r="7442" spans="2:2" ht="35.25" customHeight="1" x14ac:dyDescent="0.25">
      <c r="B7442" s="5"/>
    </row>
    <row r="7443" spans="2:2" ht="35.25" customHeight="1" x14ac:dyDescent="0.25">
      <c r="B7443" s="5"/>
    </row>
    <row r="7444" spans="2:2" ht="35.25" customHeight="1" x14ac:dyDescent="0.25">
      <c r="B7444" s="5"/>
    </row>
    <row r="7445" spans="2:2" ht="35.25" customHeight="1" x14ac:dyDescent="0.25">
      <c r="B7445" s="5"/>
    </row>
    <row r="7446" spans="2:2" ht="35.25" customHeight="1" x14ac:dyDescent="0.25">
      <c r="B7446" s="5"/>
    </row>
    <row r="7447" spans="2:2" ht="35.25" customHeight="1" x14ac:dyDescent="0.25">
      <c r="B7447" s="5"/>
    </row>
    <row r="7448" spans="2:2" ht="35.25" customHeight="1" x14ac:dyDescent="0.25">
      <c r="B7448" s="5"/>
    </row>
    <row r="7449" spans="2:2" ht="35.25" customHeight="1" x14ac:dyDescent="0.25">
      <c r="B7449" s="5"/>
    </row>
    <row r="7450" spans="2:2" ht="35.25" customHeight="1" x14ac:dyDescent="0.25">
      <c r="B7450" s="5"/>
    </row>
    <row r="7451" spans="2:2" ht="35.25" customHeight="1" x14ac:dyDescent="0.25">
      <c r="B7451" s="5"/>
    </row>
    <row r="7452" spans="2:2" ht="35.25" customHeight="1" x14ac:dyDescent="0.25">
      <c r="B7452" s="5"/>
    </row>
    <row r="7453" spans="2:2" ht="35.25" customHeight="1" x14ac:dyDescent="0.25">
      <c r="B7453" s="5"/>
    </row>
    <row r="7454" spans="2:2" ht="35.25" customHeight="1" x14ac:dyDescent="0.25">
      <c r="B7454" s="5"/>
    </row>
    <row r="7455" spans="2:2" ht="35.25" customHeight="1" x14ac:dyDescent="0.25">
      <c r="B7455" s="5"/>
    </row>
    <row r="7456" spans="2:2" ht="35.25" customHeight="1" x14ac:dyDescent="0.25">
      <c r="B7456" s="5"/>
    </row>
    <row r="7457" spans="2:2" ht="35.25" customHeight="1" x14ac:dyDescent="0.25">
      <c r="B7457" s="5"/>
    </row>
    <row r="7458" spans="2:2" ht="35.25" customHeight="1" x14ac:dyDescent="0.25">
      <c r="B7458" s="5"/>
    </row>
    <row r="7459" spans="2:2" ht="35.25" customHeight="1" x14ac:dyDescent="0.25">
      <c r="B7459" s="5"/>
    </row>
    <row r="7460" spans="2:2" ht="35.25" customHeight="1" x14ac:dyDescent="0.25">
      <c r="B7460" s="5"/>
    </row>
    <row r="7461" spans="2:2" ht="35.25" customHeight="1" x14ac:dyDescent="0.25">
      <c r="B7461" s="5"/>
    </row>
    <row r="7462" spans="2:2" ht="35.25" customHeight="1" x14ac:dyDescent="0.25">
      <c r="B7462" s="5"/>
    </row>
    <row r="7463" spans="2:2" ht="35.25" customHeight="1" x14ac:dyDescent="0.25">
      <c r="B7463" s="5"/>
    </row>
    <row r="7464" spans="2:2" ht="35.25" customHeight="1" x14ac:dyDescent="0.25">
      <c r="B7464" s="5"/>
    </row>
    <row r="7465" spans="2:2" ht="35.25" customHeight="1" x14ac:dyDescent="0.25">
      <c r="B7465" s="5"/>
    </row>
    <row r="7466" spans="2:2" ht="35.25" customHeight="1" x14ac:dyDescent="0.25">
      <c r="B7466" s="5"/>
    </row>
    <row r="7467" spans="2:2" ht="35.25" customHeight="1" x14ac:dyDescent="0.25">
      <c r="B7467" s="5"/>
    </row>
    <row r="7468" spans="2:2" ht="35.25" customHeight="1" x14ac:dyDescent="0.25">
      <c r="B7468" s="5"/>
    </row>
    <row r="7469" spans="2:2" ht="35.25" customHeight="1" x14ac:dyDescent="0.25">
      <c r="B7469" s="5"/>
    </row>
    <row r="7470" spans="2:2" ht="35.25" customHeight="1" x14ac:dyDescent="0.25">
      <c r="B7470" s="5"/>
    </row>
    <row r="7471" spans="2:2" ht="35.25" customHeight="1" x14ac:dyDescent="0.25">
      <c r="B7471" s="5"/>
    </row>
    <row r="7472" spans="2:2" ht="35.25" customHeight="1" x14ac:dyDescent="0.25">
      <c r="B7472" s="5"/>
    </row>
    <row r="7473" spans="2:2" ht="35.25" customHeight="1" x14ac:dyDescent="0.25">
      <c r="B7473" s="5"/>
    </row>
    <row r="7474" spans="2:2" ht="35.25" customHeight="1" x14ac:dyDescent="0.25">
      <c r="B7474" s="5"/>
    </row>
    <row r="7475" spans="2:2" ht="35.25" customHeight="1" x14ac:dyDescent="0.25">
      <c r="B7475" s="5"/>
    </row>
    <row r="7476" spans="2:2" ht="35.25" customHeight="1" x14ac:dyDescent="0.25">
      <c r="B7476" s="5"/>
    </row>
    <row r="7477" spans="2:2" ht="35.25" customHeight="1" x14ac:dyDescent="0.25">
      <c r="B7477" s="5"/>
    </row>
    <row r="7478" spans="2:2" ht="35.25" customHeight="1" x14ac:dyDescent="0.25">
      <c r="B7478" s="5"/>
    </row>
    <row r="7479" spans="2:2" ht="35.25" customHeight="1" x14ac:dyDescent="0.25">
      <c r="B7479" s="5"/>
    </row>
    <row r="7480" spans="2:2" ht="35.25" customHeight="1" x14ac:dyDescent="0.25">
      <c r="B7480" s="5"/>
    </row>
    <row r="7481" spans="2:2" ht="35.25" customHeight="1" x14ac:dyDescent="0.25">
      <c r="B7481" s="5"/>
    </row>
    <row r="7482" spans="2:2" ht="35.25" customHeight="1" x14ac:dyDescent="0.25">
      <c r="B7482" s="5"/>
    </row>
    <row r="7483" spans="2:2" ht="35.25" customHeight="1" x14ac:dyDescent="0.25">
      <c r="B7483" s="5"/>
    </row>
    <row r="7484" spans="2:2" ht="35.25" customHeight="1" x14ac:dyDescent="0.25">
      <c r="B7484" s="5"/>
    </row>
    <row r="7485" spans="2:2" ht="35.25" customHeight="1" x14ac:dyDescent="0.25">
      <c r="B7485" s="5"/>
    </row>
    <row r="7486" spans="2:2" ht="35.25" customHeight="1" x14ac:dyDescent="0.25">
      <c r="B7486" s="5"/>
    </row>
    <row r="7487" spans="2:2" ht="35.25" customHeight="1" x14ac:dyDescent="0.25">
      <c r="B7487" s="5"/>
    </row>
    <row r="7488" spans="2:2" ht="35.25" customHeight="1" x14ac:dyDescent="0.25">
      <c r="B7488" s="5"/>
    </row>
    <row r="7489" spans="2:2" ht="35.25" customHeight="1" x14ac:dyDescent="0.25">
      <c r="B7489" s="5"/>
    </row>
    <row r="7490" spans="2:2" ht="35.25" customHeight="1" x14ac:dyDescent="0.25">
      <c r="B7490" s="5"/>
    </row>
    <row r="7491" spans="2:2" ht="35.25" customHeight="1" x14ac:dyDescent="0.25">
      <c r="B7491" s="5"/>
    </row>
    <row r="7492" spans="2:2" ht="35.25" customHeight="1" x14ac:dyDescent="0.25">
      <c r="B7492" s="5"/>
    </row>
    <row r="7493" spans="2:2" ht="35.25" customHeight="1" x14ac:dyDescent="0.25">
      <c r="B7493" s="5"/>
    </row>
    <row r="7494" spans="2:2" ht="35.25" customHeight="1" x14ac:dyDescent="0.25">
      <c r="B7494" s="5"/>
    </row>
    <row r="7495" spans="2:2" ht="35.25" customHeight="1" x14ac:dyDescent="0.25">
      <c r="B7495" s="5"/>
    </row>
    <row r="7496" spans="2:2" ht="35.25" customHeight="1" x14ac:dyDescent="0.25">
      <c r="B7496" s="5"/>
    </row>
    <row r="7497" spans="2:2" ht="35.25" customHeight="1" x14ac:dyDescent="0.25">
      <c r="B7497" s="5"/>
    </row>
    <row r="7498" spans="2:2" ht="35.25" customHeight="1" x14ac:dyDescent="0.25">
      <c r="B7498" s="5"/>
    </row>
    <row r="7499" spans="2:2" ht="35.25" customHeight="1" x14ac:dyDescent="0.25">
      <c r="B7499" s="5"/>
    </row>
    <row r="7500" spans="2:2" ht="35.25" customHeight="1" x14ac:dyDescent="0.25">
      <c r="B7500" s="5"/>
    </row>
    <row r="7501" spans="2:2" ht="35.25" customHeight="1" x14ac:dyDescent="0.25">
      <c r="B7501" s="5"/>
    </row>
    <row r="7502" spans="2:2" ht="35.25" customHeight="1" x14ac:dyDescent="0.25">
      <c r="B7502" s="5"/>
    </row>
    <row r="7503" spans="2:2" ht="35.25" customHeight="1" x14ac:dyDescent="0.25">
      <c r="B7503" s="5"/>
    </row>
    <row r="7504" spans="2:2" ht="35.25" customHeight="1" x14ac:dyDescent="0.25">
      <c r="B7504" s="5"/>
    </row>
    <row r="7505" spans="2:2" ht="35.25" customHeight="1" x14ac:dyDescent="0.25">
      <c r="B7505" s="5"/>
    </row>
    <row r="7506" spans="2:2" ht="35.25" customHeight="1" x14ac:dyDescent="0.25">
      <c r="B7506" s="5"/>
    </row>
    <row r="7507" spans="2:2" ht="35.25" customHeight="1" x14ac:dyDescent="0.25">
      <c r="B7507" s="5"/>
    </row>
    <row r="7508" spans="2:2" ht="35.25" customHeight="1" x14ac:dyDescent="0.25">
      <c r="B7508" s="5"/>
    </row>
    <row r="7509" spans="2:2" ht="35.25" customHeight="1" x14ac:dyDescent="0.25">
      <c r="B7509" s="5"/>
    </row>
    <row r="7510" spans="2:2" ht="35.25" customHeight="1" x14ac:dyDescent="0.25">
      <c r="B7510" s="5"/>
    </row>
    <row r="7511" spans="2:2" ht="35.25" customHeight="1" x14ac:dyDescent="0.25">
      <c r="B7511" s="5"/>
    </row>
    <row r="7512" spans="2:2" ht="35.25" customHeight="1" x14ac:dyDescent="0.25">
      <c r="B7512" s="5"/>
    </row>
    <row r="7513" spans="2:2" ht="35.25" customHeight="1" x14ac:dyDescent="0.25">
      <c r="B7513" s="5"/>
    </row>
    <row r="7514" spans="2:2" ht="35.25" customHeight="1" x14ac:dyDescent="0.25">
      <c r="B7514" s="5"/>
    </row>
    <row r="7515" spans="2:2" ht="35.25" customHeight="1" x14ac:dyDescent="0.25">
      <c r="B7515" s="5"/>
    </row>
    <row r="7516" spans="2:2" ht="35.25" customHeight="1" x14ac:dyDescent="0.25">
      <c r="B7516" s="5"/>
    </row>
    <row r="7517" spans="2:2" ht="35.25" customHeight="1" x14ac:dyDescent="0.25">
      <c r="B7517" s="5"/>
    </row>
    <row r="7518" spans="2:2" ht="35.25" customHeight="1" x14ac:dyDescent="0.25">
      <c r="B7518" s="5"/>
    </row>
    <row r="7519" spans="2:2" ht="35.25" customHeight="1" x14ac:dyDescent="0.25">
      <c r="B7519" s="5"/>
    </row>
    <row r="7520" spans="2:2" ht="35.25" customHeight="1" x14ac:dyDescent="0.25">
      <c r="B7520" s="5"/>
    </row>
    <row r="7521" spans="2:2" ht="35.25" customHeight="1" x14ac:dyDescent="0.25">
      <c r="B7521" s="5"/>
    </row>
    <row r="7522" spans="2:2" ht="35.25" customHeight="1" x14ac:dyDescent="0.25">
      <c r="B7522" s="5"/>
    </row>
    <row r="7523" spans="2:2" ht="35.25" customHeight="1" x14ac:dyDescent="0.25">
      <c r="B7523" s="5"/>
    </row>
    <row r="7524" spans="2:2" ht="35.25" customHeight="1" x14ac:dyDescent="0.25">
      <c r="B7524" s="5"/>
    </row>
    <row r="7525" spans="2:2" ht="35.25" customHeight="1" x14ac:dyDescent="0.25">
      <c r="B7525" s="5"/>
    </row>
    <row r="7526" spans="2:2" ht="35.25" customHeight="1" x14ac:dyDescent="0.25">
      <c r="B7526" s="5"/>
    </row>
    <row r="7527" spans="2:2" ht="35.25" customHeight="1" x14ac:dyDescent="0.25">
      <c r="B7527" s="5"/>
    </row>
    <row r="7528" spans="2:2" ht="35.25" customHeight="1" x14ac:dyDescent="0.25">
      <c r="B7528" s="5"/>
    </row>
    <row r="7529" spans="2:2" ht="35.25" customHeight="1" x14ac:dyDescent="0.25">
      <c r="B7529" s="5"/>
    </row>
    <row r="7530" spans="2:2" ht="35.25" customHeight="1" x14ac:dyDescent="0.25">
      <c r="B7530" s="5"/>
    </row>
    <row r="7531" spans="2:2" ht="35.25" customHeight="1" x14ac:dyDescent="0.25">
      <c r="B7531" s="5"/>
    </row>
    <row r="7532" spans="2:2" ht="35.25" customHeight="1" x14ac:dyDescent="0.25">
      <c r="B7532" s="5"/>
    </row>
    <row r="7533" spans="2:2" ht="35.25" customHeight="1" x14ac:dyDescent="0.25">
      <c r="B7533" s="5"/>
    </row>
    <row r="7534" spans="2:2" ht="35.25" customHeight="1" x14ac:dyDescent="0.25">
      <c r="B7534" s="5"/>
    </row>
    <row r="7535" spans="2:2" ht="35.25" customHeight="1" x14ac:dyDescent="0.25">
      <c r="B7535" s="5"/>
    </row>
    <row r="7536" spans="2:2" ht="35.25" customHeight="1" x14ac:dyDescent="0.25">
      <c r="B7536" s="5"/>
    </row>
    <row r="7537" spans="2:2" ht="35.25" customHeight="1" x14ac:dyDescent="0.25">
      <c r="B7537" s="5"/>
    </row>
    <row r="7538" spans="2:2" ht="35.25" customHeight="1" x14ac:dyDescent="0.25">
      <c r="B7538" s="5"/>
    </row>
    <row r="7539" spans="2:2" ht="35.25" customHeight="1" x14ac:dyDescent="0.25">
      <c r="B7539" s="5"/>
    </row>
    <row r="7540" spans="2:2" ht="35.25" customHeight="1" x14ac:dyDescent="0.25">
      <c r="B7540" s="5"/>
    </row>
    <row r="7541" spans="2:2" ht="35.25" customHeight="1" x14ac:dyDescent="0.25">
      <c r="B7541" s="5"/>
    </row>
    <row r="7542" spans="2:2" ht="35.25" customHeight="1" x14ac:dyDescent="0.25">
      <c r="B7542" s="5"/>
    </row>
    <row r="7543" spans="2:2" ht="35.25" customHeight="1" x14ac:dyDescent="0.25">
      <c r="B7543" s="5"/>
    </row>
    <row r="7544" spans="2:2" ht="35.25" customHeight="1" x14ac:dyDescent="0.25">
      <c r="B7544" s="5"/>
    </row>
    <row r="7545" spans="2:2" ht="35.25" customHeight="1" x14ac:dyDescent="0.25">
      <c r="B7545" s="5"/>
    </row>
    <row r="7546" spans="2:2" ht="35.25" customHeight="1" x14ac:dyDescent="0.25">
      <c r="B7546" s="5"/>
    </row>
    <row r="7547" spans="2:2" ht="35.25" customHeight="1" x14ac:dyDescent="0.25">
      <c r="B7547" s="5"/>
    </row>
    <row r="7548" spans="2:2" ht="35.25" customHeight="1" x14ac:dyDescent="0.25">
      <c r="B7548" s="5"/>
    </row>
    <row r="7549" spans="2:2" ht="35.25" customHeight="1" x14ac:dyDescent="0.25">
      <c r="B7549" s="5"/>
    </row>
    <row r="7550" spans="2:2" ht="35.25" customHeight="1" x14ac:dyDescent="0.25">
      <c r="B7550" s="5"/>
    </row>
    <row r="7551" spans="2:2" ht="35.25" customHeight="1" x14ac:dyDescent="0.25">
      <c r="B7551" s="5"/>
    </row>
    <row r="7552" spans="2:2" ht="35.25" customHeight="1" x14ac:dyDescent="0.25">
      <c r="B7552" s="5"/>
    </row>
    <row r="7553" spans="2:2" ht="35.25" customHeight="1" x14ac:dyDescent="0.25">
      <c r="B7553" s="5"/>
    </row>
    <row r="7554" spans="2:2" ht="35.25" customHeight="1" x14ac:dyDescent="0.25">
      <c r="B7554" s="5"/>
    </row>
    <row r="7555" spans="2:2" ht="35.25" customHeight="1" x14ac:dyDescent="0.25">
      <c r="B7555" s="5"/>
    </row>
    <row r="7556" spans="2:2" ht="35.25" customHeight="1" x14ac:dyDescent="0.25">
      <c r="B7556" s="5"/>
    </row>
    <row r="7557" spans="2:2" ht="35.25" customHeight="1" x14ac:dyDescent="0.25">
      <c r="B7557" s="5"/>
    </row>
    <row r="7558" spans="2:2" ht="35.25" customHeight="1" x14ac:dyDescent="0.25">
      <c r="B7558" s="5"/>
    </row>
    <row r="7559" spans="2:2" ht="35.25" customHeight="1" x14ac:dyDescent="0.25">
      <c r="B7559" s="5"/>
    </row>
    <row r="7560" spans="2:2" ht="35.25" customHeight="1" x14ac:dyDescent="0.25">
      <c r="B7560" s="5"/>
    </row>
    <row r="7561" spans="2:2" ht="35.25" customHeight="1" x14ac:dyDescent="0.25">
      <c r="B7561" s="5"/>
    </row>
    <row r="7562" spans="2:2" ht="35.25" customHeight="1" x14ac:dyDescent="0.25">
      <c r="B7562" s="5"/>
    </row>
    <row r="7563" spans="2:2" ht="35.25" customHeight="1" x14ac:dyDescent="0.25">
      <c r="B7563" s="5"/>
    </row>
    <row r="7564" spans="2:2" ht="35.25" customHeight="1" x14ac:dyDescent="0.25">
      <c r="B7564" s="5"/>
    </row>
    <row r="7565" spans="2:2" ht="35.25" customHeight="1" x14ac:dyDescent="0.25">
      <c r="B7565" s="5"/>
    </row>
    <row r="7566" spans="2:2" ht="35.25" customHeight="1" x14ac:dyDescent="0.25">
      <c r="B7566" s="5"/>
    </row>
    <row r="7567" spans="2:2" ht="35.25" customHeight="1" x14ac:dyDescent="0.25">
      <c r="B7567" s="5"/>
    </row>
    <row r="7568" spans="2:2" ht="35.25" customHeight="1" x14ac:dyDescent="0.25">
      <c r="B7568" s="5"/>
    </row>
    <row r="7569" spans="2:2" ht="35.25" customHeight="1" x14ac:dyDescent="0.25">
      <c r="B7569" s="5"/>
    </row>
    <row r="7570" spans="2:2" ht="35.25" customHeight="1" x14ac:dyDescent="0.25">
      <c r="B7570" s="5"/>
    </row>
    <row r="7571" spans="2:2" ht="35.25" customHeight="1" x14ac:dyDescent="0.25">
      <c r="B7571" s="5"/>
    </row>
    <row r="7572" spans="2:2" ht="35.25" customHeight="1" x14ac:dyDescent="0.25">
      <c r="B7572" s="5"/>
    </row>
    <row r="7573" spans="2:2" ht="35.25" customHeight="1" x14ac:dyDescent="0.25">
      <c r="B7573" s="5"/>
    </row>
    <row r="7574" spans="2:2" ht="35.25" customHeight="1" x14ac:dyDescent="0.25">
      <c r="B7574" s="5"/>
    </row>
    <row r="7575" spans="2:2" ht="35.25" customHeight="1" x14ac:dyDescent="0.25">
      <c r="B7575" s="5"/>
    </row>
    <row r="7576" spans="2:2" ht="35.25" customHeight="1" x14ac:dyDescent="0.25">
      <c r="B7576" s="5"/>
    </row>
    <row r="7577" spans="2:2" ht="35.25" customHeight="1" x14ac:dyDescent="0.25">
      <c r="B7577" s="5"/>
    </row>
    <row r="7578" spans="2:2" ht="35.25" customHeight="1" x14ac:dyDescent="0.25">
      <c r="B7578" s="5"/>
    </row>
    <row r="7579" spans="2:2" ht="35.25" customHeight="1" x14ac:dyDescent="0.25">
      <c r="B7579" s="5"/>
    </row>
    <row r="7580" spans="2:2" ht="35.25" customHeight="1" x14ac:dyDescent="0.25">
      <c r="B7580" s="5"/>
    </row>
    <row r="7581" spans="2:2" ht="35.25" customHeight="1" x14ac:dyDescent="0.25">
      <c r="B7581" s="5"/>
    </row>
    <row r="7582" spans="2:2" ht="35.25" customHeight="1" x14ac:dyDescent="0.25">
      <c r="B7582" s="5"/>
    </row>
    <row r="7583" spans="2:2" ht="35.25" customHeight="1" x14ac:dyDescent="0.25">
      <c r="B7583" s="5"/>
    </row>
    <row r="7584" spans="2:2" ht="35.25" customHeight="1" x14ac:dyDescent="0.25">
      <c r="B7584" s="5"/>
    </row>
    <row r="7585" spans="2:2" ht="35.25" customHeight="1" x14ac:dyDescent="0.25">
      <c r="B7585" s="5"/>
    </row>
    <row r="7586" spans="2:2" ht="35.25" customHeight="1" x14ac:dyDescent="0.25">
      <c r="B7586" s="5"/>
    </row>
    <row r="7587" spans="2:2" ht="35.25" customHeight="1" x14ac:dyDescent="0.25">
      <c r="B7587" s="5"/>
    </row>
    <row r="7588" spans="2:2" ht="35.25" customHeight="1" x14ac:dyDescent="0.25">
      <c r="B7588" s="5"/>
    </row>
    <row r="7589" spans="2:2" ht="35.25" customHeight="1" x14ac:dyDescent="0.25">
      <c r="B7589" s="5"/>
    </row>
    <row r="7590" spans="2:2" ht="35.25" customHeight="1" x14ac:dyDescent="0.25">
      <c r="B7590" s="5"/>
    </row>
    <row r="7591" spans="2:2" ht="35.25" customHeight="1" x14ac:dyDescent="0.25">
      <c r="B7591" s="5"/>
    </row>
    <row r="7592" spans="2:2" ht="35.25" customHeight="1" x14ac:dyDescent="0.25">
      <c r="B7592" s="5"/>
    </row>
    <row r="7593" spans="2:2" ht="35.25" customHeight="1" x14ac:dyDescent="0.25">
      <c r="B7593" s="5"/>
    </row>
    <row r="7594" spans="2:2" ht="35.25" customHeight="1" x14ac:dyDescent="0.25">
      <c r="B7594" s="5"/>
    </row>
    <row r="7595" spans="2:2" ht="35.25" customHeight="1" x14ac:dyDescent="0.25">
      <c r="B7595" s="5"/>
    </row>
    <row r="7596" spans="2:2" ht="35.25" customHeight="1" x14ac:dyDescent="0.25">
      <c r="B7596" s="5"/>
    </row>
    <row r="7597" spans="2:2" ht="35.25" customHeight="1" x14ac:dyDescent="0.25">
      <c r="B7597" s="5"/>
    </row>
    <row r="7598" spans="2:2" ht="35.25" customHeight="1" x14ac:dyDescent="0.25">
      <c r="B7598" s="5"/>
    </row>
    <row r="7599" spans="2:2" ht="35.25" customHeight="1" x14ac:dyDescent="0.25">
      <c r="B7599" s="5"/>
    </row>
    <row r="7600" spans="2:2" ht="35.25" customHeight="1" x14ac:dyDescent="0.25">
      <c r="B7600" s="5"/>
    </row>
    <row r="7601" spans="2:2" ht="35.25" customHeight="1" x14ac:dyDescent="0.25">
      <c r="B7601" s="5"/>
    </row>
    <row r="7602" spans="2:2" ht="35.25" customHeight="1" x14ac:dyDescent="0.25">
      <c r="B7602" s="5"/>
    </row>
    <row r="7603" spans="2:2" ht="35.25" customHeight="1" x14ac:dyDescent="0.25">
      <c r="B7603" s="5"/>
    </row>
    <row r="7604" spans="2:2" ht="35.25" customHeight="1" x14ac:dyDescent="0.25">
      <c r="B7604" s="5"/>
    </row>
    <row r="7605" spans="2:2" ht="35.25" customHeight="1" x14ac:dyDescent="0.25">
      <c r="B7605" s="5"/>
    </row>
    <row r="7606" spans="2:2" ht="35.25" customHeight="1" x14ac:dyDescent="0.25">
      <c r="B7606" s="5"/>
    </row>
    <row r="7607" spans="2:2" ht="35.25" customHeight="1" x14ac:dyDescent="0.25">
      <c r="B7607" s="5"/>
    </row>
    <row r="7608" spans="2:2" ht="35.25" customHeight="1" x14ac:dyDescent="0.25">
      <c r="B7608" s="5"/>
    </row>
    <row r="7609" spans="2:2" ht="35.25" customHeight="1" x14ac:dyDescent="0.25">
      <c r="B7609" s="5"/>
    </row>
    <row r="7610" spans="2:2" ht="35.25" customHeight="1" x14ac:dyDescent="0.25">
      <c r="B7610" s="5"/>
    </row>
    <row r="7611" spans="2:2" ht="35.25" customHeight="1" x14ac:dyDescent="0.25">
      <c r="B7611" s="5"/>
    </row>
    <row r="7612" spans="2:2" ht="35.25" customHeight="1" x14ac:dyDescent="0.25">
      <c r="B7612" s="5"/>
    </row>
    <row r="7613" spans="2:2" ht="35.25" customHeight="1" x14ac:dyDescent="0.25">
      <c r="B7613" s="5"/>
    </row>
    <row r="7614" spans="2:2" ht="35.25" customHeight="1" x14ac:dyDescent="0.25">
      <c r="B7614" s="5"/>
    </row>
    <row r="7615" spans="2:2" ht="35.25" customHeight="1" x14ac:dyDescent="0.25">
      <c r="B7615" s="5"/>
    </row>
    <row r="7616" spans="2:2" ht="35.25" customHeight="1" x14ac:dyDescent="0.25">
      <c r="B7616" s="5"/>
    </row>
    <row r="7617" spans="2:2" ht="35.25" customHeight="1" x14ac:dyDescent="0.25">
      <c r="B7617" s="5"/>
    </row>
    <row r="7618" spans="2:2" ht="35.25" customHeight="1" x14ac:dyDescent="0.25">
      <c r="B7618" s="5"/>
    </row>
    <row r="7619" spans="2:2" ht="35.25" customHeight="1" x14ac:dyDescent="0.25">
      <c r="B7619" s="5"/>
    </row>
    <row r="7620" spans="2:2" ht="35.25" customHeight="1" x14ac:dyDescent="0.25">
      <c r="B7620" s="5"/>
    </row>
    <row r="7621" spans="2:2" ht="35.25" customHeight="1" x14ac:dyDescent="0.25">
      <c r="B7621" s="5"/>
    </row>
    <row r="7622" spans="2:2" ht="35.25" customHeight="1" x14ac:dyDescent="0.25">
      <c r="B7622" s="5"/>
    </row>
    <row r="7623" spans="2:2" ht="35.25" customHeight="1" x14ac:dyDescent="0.25">
      <c r="B7623" s="5"/>
    </row>
    <row r="7624" spans="2:2" ht="35.25" customHeight="1" x14ac:dyDescent="0.25">
      <c r="B7624" s="5"/>
    </row>
    <row r="7625" spans="2:2" ht="35.25" customHeight="1" x14ac:dyDescent="0.25">
      <c r="B7625" s="5"/>
    </row>
    <row r="7626" spans="2:2" ht="35.25" customHeight="1" x14ac:dyDescent="0.25">
      <c r="B7626" s="5"/>
    </row>
    <row r="7627" spans="2:2" ht="35.25" customHeight="1" x14ac:dyDescent="0.25">
      <c r="B7627" s="5"/>
    </row>
    <row r="7628" spans="2:2" ht="35.25" customHeight="1" x14ac:dyDescent="0.25">
      <c r="B7628" s="5"/>
    </row>
    <row r="7629" spans="2:2" ht="35.25" customHeight="1" x14ac:dyDescent="0.25">
      <c r="B7629" s="5"/>
    </row>
    <row r="7630" spans="2:2" ht="35.25" customHeight="1" x14ac:dyDescent="0.25">
      <c r="B7630" s="5"/>
    </row>
    <row r="7631" spans="2:2" ht="35.25" customHeight="1" x14ac:dyDescent="0.25">
      <c r="B7631" s="5"/>
    </row>
    <row r="7632" spans="2:2" ht="35.25" customHeight="1" x14ac:dyDescent="0.25">
      <c r="B7632" s="5"/>
    </row>
    <row r="7633" spans="2:2" ht="35.25" customHeight="1" x14ac:dyDescent="0.25">
      <c r="B7633" s="5"/>
    </row>
    <row r="7634" spans="2:2" ht="35.25" customHeight="1" x14ac:dyDescent="0.25">
      <c r="B7634" s="5"/>
    </row>
    <row r="7635" spans="2:2" ht="35.25" customHeight="1" x14ac:dyDescent="0.25">
      <c r="B7635" s="5"/>
    </row>
    <row r="7636" spans="2:2" ht="35.25" customHeight="1" x14ac:dyDescent="0.25">
      <c r="B7636" s="5"/>
    </row>
    <row r="7637" spans="2:2" ht="35.25" customHeight="1" x14ac:dyDescent="0.25">
      <c r="B7637" s="5"/>
    </row>
    <row r="7638" spans="2:2" ht="35.25" customHeight="1" x14ac:dyDescent="0.25">
      <c r="B7638" s="5"/>
    </row>
    <row r="7639" spans="2:2" ht="35.25" customHeight="1" x14ac:dyDescent="0.25">
      <c r="B7639" s="5"/>
    </row>
    <row r="7640" spans="2:2" ht="35.25" customHeight="1" x14ac:dyDescent="0.25">
      <c r="B7640" s="5"/>
    </row>
    <row r="7641" spans="2:2" ht="35.25" customHeight="1" x14ac:dyDescent="0.25">
      <c r="B7641" s="5"/>
    </row>
    <row r="7642" spans="2:2" ht="35.25" customHeight="1" x14ac:dyDescent="0.25">
      <c r="B7642" s="5"/>
    </row>
    <row r="7643" spans="2:2" ht="35.25" customHeight="1" x14ac:dyDescent="0.25">
      <c r="B7643" s="5"/>
    </row>
    <row r="7644" spans="2:2" ht="35.25" customHeight="1" x14ac:dyDescent="0.25">
      <c r="B7644" s="5"/>
    </row>
    <row r="7645" spans="2:2" ht="35.25" customHeight="1" x14ac:dyDescent="0.25">
      <c r="B7645" s="5"/>
    </row>
    <row r="7646" spans="2:2" ht="35.25" customHeight="1" x14ac:dyDescent="0.25">
      <c r="B7646" s="5"/>
    </row>
    <row r="7647" spans="2:2" ht="35.25" customHeight="1" x14ac:dyDescent="0.25">
      <c r="B7647" s="5"/>
    </row>
    <row r="7648" spans="2:2" ht="35.25" customHeight="1" x14ac:dyDescent="0.25">
      <c r="B7648" s="5"/>
    </row>
    <row r="7649" spans="2:2" ht="35.25" customHeight="1" x14ac:dyDescent="0.25">
      <c r="B7649" s="5"/>
    </row>
    <row r="7650" spans="2:2" ht="35.25" customHeight="1" x14ac:dyDescent="0.25">
      <c r="B7650" s="5"/>
    </row>
    <row r="7651" spans="2:2" ht="35.25" customHeight="1" x14ac:dyDescent="0.25">
      <c r="B7651" s="5"/>
    </row>
    <row r="7652" spans="2:2" ht="35.25" customHeight="1" x14ac:dyDescent="0.25">
      <c r="B7652" s="5"/>
    </row>
    <row r="7653" spans="2:2" ht="35.25" customHeight="1" x14ac:dyDescent="0.25">
      <c r="B7653" s="5"/>
    </row>
    <row r="7654" spans="2:2" ht="35.25" customHeight="1" x14ac:dyDescent="0.25">
      <c r="B7654" s="5"/>
    </row>
    <row r="7655" spans="2:2" ht="35.25" customHeight="1" x14ac:dyDescent="0.25">
      <c r="B7655" s="5"/>
    </row>
    <row r="7656" spans="2:2" ht="35.25" customHeight="1" x14ac:dyDescent="0.25">
      <c r="B7656" s="5"/>
    </row>
    <row r="7657" spans="2:2" ht="35.25" customHeight="1" x14ac:dyDescent="0.25">
      <c r="B7657" s="5"/>
    </row>
    <row r="7658" spans="2:2" ht="35.25" customHeight="1" x14ac:dyDescent="0.25">
      <c r="B7658" s="5"/>
    </row>
    <row r="7659" spans="2:2" ht="35.25" customHeight="1" x14ac:dyDescent="0.25">
      <c r="B7659" s="5"/>
    </row>
    <row r="7660" spans="2:2" ht="35.25" customHeight="1" x14ac:dyDescent="0.25">
      <c r="B7660" s="5"/>
    </row>
    <row r="7661" spans="2:2" ht="35.25" customHeight="1" x14ac:dyDescent="0.25">
      <c r="B7661" s="5"/>
    </row>
    <row r="7662" spans="2:2" ht="35.25" customHeight="1" x14ac:dyDescent="0.25">
      <c r="B7662" s="5"/>
    </row>
    <row r="7663" spans="2:2" ht="35.25" customHeight="1" x14ac:dyDescent="0.25">
      <c r="B7663" s="5"/>
    </row>
    <row r="7664" spans="2:2" ht="35.25" customHeight="1" x14ac:dyDescent="0.25">
      <c r="B7664" s="5"/>
    </row>
    <row r="7665" spans="2:2" ht="35.25" customHeight="1" x14ac:dyDescent="0.25">
      <c r="B7665" s="5"/>
    </row>
    <row r="7666" spans="2:2" ht="35.25" customHeight="1" x14ac:dyDescent="0.25">
      <c r="B7666" s="5"/>
    </row>
    <row r="7667" spans="2:2" ht="35.25" customHeight="1" x14ac:dyDescent="0.25">
      <c r="B7667" s="5"/>
    </row>
    <row r="7668" spans="2:2" ht="35.25" customHeight="1" x14ac:dyDescent="0.25">
      <c r="B7668" s="5"/>
    </row>
    <row r="7669" spans="2:2" ht="35.25" customHeight="1" x14ac:dyDescent="0.25">
      <c r="B7669" s="5"/>
    </row>
    <row r="7670" spans="2:2" ht="35.25" customHeight="1" x14ac:dyDescent="0.25">
      <c r="B7670" s="5"/>
    </row>
    <row r="7671" spans="2:2" ht="35.25" customHeight="1" x14ac:dyDescent="0.25">
      <c r="B7671" s="5"/>
    </row>
    <row r="7672" spans="2:2" ht="35.25" customHeight="1" x14ac:dyDescent="0.25">
      <c r="B7672" s="5"/>
    </row>
    <row r="7673" spans="2:2" ht="35.25" customHeight="1" x14ac:dyDescent="0.25">
      <c r="B7673" s="5"/>
    </row>
    <row r="7674" spans="2:2" ht="35.25" customHeight="1" x14ac:dyDescent="0.25">
      <c r="B7674" s="5"/>
    </row>
    <row r="7675" spans="2:2" ht="35.25" customHeight="1" x14ac:dyDescent="0.25">
      <c r="B7675" s="5"/>
    </row>
    <row r="7676" spans="2:2" ht="35.25" customHeight="1" x14ac:dyDescent="0.25">
      <c r="B7676" s="5"/>
    </row>
    <row r="7677" spans="2:2" ht="35.25" customHeight="1" x14ac:dyDescent="0.25">
      <c r="B7677" s="5"/>
    </row>
    <row r="7678" spans="2:2" ht="35.25" customHeight="1" x14ac:dyDescent="0.25">
      <c r="B7678" s="5"/>
    </row>
    <row r="7679" spans="2:2" ht="35.25" customHeight="1" x14ac:dyDescent="0.25">
      <c r="B7679" s="5"/>
    </row>
    <row r="7680" spans="2:2" ht="35.25" customHeight="1" x14ac:dyDescent="0.25">
      <c r="B7680" s="5"/>
    </row>
    <row r="7681" spans="2:2" ht="35.25" customHeight="1" x14ac:dyDescent="0.25">
      <c r="B7681" s="5"/>
    </row>
    <row r="7682" spans="2:2" ht="35.25" customHeight="1" x14ac:dyDescent="0.25">
      <c r="B7682" s="5"/>
    </row>
    <row r="7683" spans="2:2" ht="35.25" customHeight="1" x14ac:dyDescent="0.25">
      <c r="B7683" s="5"/>
    </row>
    <row r="7684" spans="2:2" ht="35.25" customHeight="1" x14ac:dyDescent="0.25">
      <c r="B7684" s="5"/>
    </row>
    <row r="7685" spans="2:2" ht="35.25" customHeight="1" x14ac:dyDescent="0.25">
      <c r="B7685" s="5"/>
    </row>
    <row r="7686" spans="2:2" ht="35.25" customHeight="1" x14ac:dyDescent="0.25">
      <c r="B7686" s="5"/>
    </row>
    <row r="7687" spans="2:2" ht="35.25" customHeight="1" x14ac:dyDescent="0.25">
      <c r="B7687" s="5"/>
    </row>
    <row r="7688" spans="2:2" ht="35.25" customHeight="1" x14ac:dyDescent="0.25">
      <c r="B7688" s="5"/>
    </row>
    <row r="7689" spans="2:2" ht="35.25" customHeight="1" x14ac:dyDescent="0.25">
      <c r="B7689" s="5"/>
    </row>
    <row r="7690" spans="2:2" ht="35.25" customHeight="1" x14ac:dyDescent="0.25">
      <c r="B7690" s="5"/>
    </row>
    <row r="7691" spans="2:2" ht="35.25" customHeight="1" x14ac:dyDescent="0.25">
      <c r="B7691" s="5"/>
    </row>
    <row r="7692" spans="2:2" ht="35.25" customHeight="1" x14ac:dyDescent="0.25">
      <c r="B7692" s="5"/>
    </row>
    <row r="7693" spans="2:2" ht="35.25" customHeight="1" x14ac:dyDescent="0.25">
      <c r="B7693" s="5"/>
    </row>
    <row r="7694" spans="2:2" ht="35.25" customHeight="1" x14ac:dyDescent="0.25">
      <c r="B7694" s="5"/>
    </row>
    <row r="7695" spans="2:2" ht="35.25" customHeight="1" x14ac:dyDescent="0.25">
      <c r="B7695" s="5"/>
    </row>
    <row r="7696" spans="2:2" ht="35.25" customHeight="1" x14ac:dyDescent="0.25">
      <c r="B7696" s="5"/>
    </row>
    <row r="7697" spans="2:2" ht="35.25" customHeight="1" x14ac:dyDescent="0.25">
      <c r="B7697" s="5"/>
    </row>
    <row r="7698" spans="2:2" ht="35.25" customHeight="1" x14ac:dyDescent="0.25">
      <c r="B7698" s="5"/>
    </row>
    <row r="7699" spans="2:2" ht="35.25" customHeight="1" x14ac:dyDescent="0.25">
      <c r="B7699" s="5"/>
    </row>
    <row r="7700" spans="2:2" ht="35.25" customHeight="1" x14ac:dyDescent="0.25">
      <c r="B7700" s="5"/>
    </row>
    <row r="7701" spans="2:2" ht="35.25" customHeight="1" x14ac:dyDescent="0.25">
      <c r="B7701" s="5"/>
    </row>
    <row r="7702" spans="2:2" ht="35.25" customHeight="1" x14ac:dyDescent="0.25">
      <c r="B7702" s="5"/>
    </row>
    <row r="7703" spans="2:2" ht="35.25" customHeight="1" x14ac:dyDescent="0.25">
      <c r="B7703" s="5"/>
    </row>
    <row r="7704" spans="2:2" ht="35.25" customHeight="1" x14ac:dyDescent="0.25">
      <c r="B7704" s="5"/>
    </row>
    <row r="7705" spans="2:2" ht="35.25" customHeight="1" x14ac:dyDescent="0.25">
      <c r="B7705" s="5"/>
    </row>
    <row r="7706" spans="2:2" ht="35.25" customHeight="1" x14ac:dyDescent="0.25">
      <c r="B7706" s="5"/>
    </row>
    <row r="7707" spans="2:2" ht="35.25" customHeight="1" x14ac:dyDescent="0.25">
      <c r="B7707" s="5"/>
    </row>
    <row r="7708" spans="2:2" ht="35.25" customHeight="1" x14ac:dyDescent="0.25">
      <c r="B7708" s="5"/>
    </row>
    <row r="7709" spans="2:2" ht="35.25" customHeight="1" x14ac:dyDescent="0.25">
      <c r="B7709" s="5"/>
    </row>
    <row r="7710" spans="2:2" ht="35.25" customHeight="1" x14ac:dyDescent="0.25">
      <c r="B7710" s="5"/>
    </row>
    <row r="7711" spans="2:2" ht="35.25" customHeight="1" x14ac:dyDescent="0.25">
      <c r="B7711" s="5"/>
    </row>
    <row r="7712" spans="2:2" ht="35.25" customHeight="1" x14ac:dyDescent="0.25">
      <c r="B7712" s="5"/>
    </row>
    <row r="7713" spans="2:2" ht="35.25" customHeight="1" x14ac:dyDescent="0.25">
      <c r="B7713" s="5"/>
    </row>
    <row r="7714" spans="2:2" ht="35.25" customHeight="1" x14ac:dyDescent="0.25">
      <c r="B7714" s="5"/>
    </row>
    <row r="7715" spans="2:2" ht="35.25" customHeight="1" x14ac:dyDescent="0.25">
      <c r="B7715" s="5"/>
    </row>
    <row r="7716" spans="2:2" ht="35.25" customHeight="1" x14ac:dyDescent="0.25">
      <c r="B7716" s="5"/>
    </row>
    <row r="7717" spans="2:2" ht="35.25" customHeight="1" x14ac:dyDescent="0.25">
      <c r="B7717" s="5"/>
    </row>
    <row r="7718" spans="2:2" ht="35.25" customHeight="1" x14ac:dyDescent="0.25">
      <c r="B7718" s="5"/>
    </row>
    <row r="7719" spans="2:2" ht="35.25" customHeight="1" x14ac:dyDescent="0.25">
      <c r="B7719" s="5"/>
    </row>
    <row r="7720" spans="2:2" ht="35.25" customHeight="1" x14ac:dyDescent="0.25">
      <c r="B7720" s="5"/>
    </row>
    <row r="7721" spans="2:2" ht="35.25" customHeight="1" x14ac:dyDescent="0.25">
      <c r="B7721" s="5"/>
    </row>
    <row r="7722" spans="2:2" ht="35.25" customHeight="1" x14ac:dyDescent="0.25">
      <c r="B7722" s="5"/>
    </row>
    <row r="7723" spans="2:2" ht="35.25" customHeight="1" x14ac:dyDescent="0.25">
      <c r="B7723" s="5"/>
    </row>
    <row r="7724" spans="2:2" ht="35.25" customHeight="1" x14ac:dyDescent="0.25">
      <c r="B7724" s="5"/>
    </row>
    <row r="7725" spans="2:2" ht="35.25" customHeight="1" x14ac:dyDescent="0.25">
      <c r="B7725" s="5"/>
    </row>
    <row r="7726" spans="2:2" ht="35.25" customHeight="1" x14ac:dyDescent="0.25">
      <c r="B7726" s="5"/>
    </row>
    <row r="7727" spans="2:2" ht="35.25" customHeight="1" x14ac:dyDescent="0.25">
      <c r="B7727" s="5"/>
    </row>
    <row r="7728" spans="2:2" ht="35.25" customHeight="1" x14ac:dyDescent="0.25">
      <c r="B7728" s="5"/>
    </row>
    <row r="7729" spans="2:2" ht="35.25" customHeight="1" x14ac:dyDescent="0.25">
      <c r="B7729" s="5"/>
    </row>
    <row r="7730" spans="2:2" ht="35.25" customHeight="1" x14ac:dyDescent="0.25">
      <c r="B7730" s="5"/>
    </row>
    <row r="7731" spans="2:2" ht="35.25" customHeight="1" x14ac:dyDescent="0.25">
      <c r="B7731" s="5"/>
    </row>
    <row r="7732" spans="2:2" ht="35.25" customHeight="1" x14ac:dyDescent="0.25">
      <c r="B7732" s="5"/>
    </row>
    <row r="7733" spans="2:2" ht="35.25" customHeight="1" x14ac:dyDescent="0.25">
      <c r="B7733" s="5"/>
    </row>
    <row r="7734" spans="2:2" ht="35.25" customHeight="1" x14ac:dyDescent="0.25">
      <c r="B7734" s="5"/>
    </row>
    <row r="7735" spans="2:2" ht="35.25" customHeight="1" x14ac:dyDescent="0.25">
      <c r="B7735" s="5"/>
    </row>
    <row r="7736" spans="2:2" ht="35.25" customHeight="1" x14ac:dyDescent="0.25">
      <c r="B7736" s="5"/>
    </row>
    <row r="7737" spans="2:2" ht="35.25" customHeight="1" x14ac:dyDescent="0.25">
      <c r="B7737" s="5"/>
    </row>
    <row r="7738" spans="2:2" ht="35.25" customHeight="1" x14ac:dyDescent="0.25">
      <c r="B7738" s="5"/>
    </row>
    <row r="7739" spans="2:2" ht="35.25" customHeight="1" x14ac:dyDescent="0.25">
      <c r="B7739" s="5"/>
    </row>
    <row r="7740" spans="2:2" ht="35.25" customHeight="1" x14ac:dyDescent="0.25">
      <c r="B7740" s="5"/>
    </row>
    <row r="7741" spans="2:2" ht="35.25" customHeight="1" x14ac:dyDescent="0.25">
      <c r="B7741" s="5"/>
    </row>
    <row r="7742" spans="2:2" ht="35.25" customHeight="1" x14ac:dyDescent="0.25">
      <c r="B7742" s="5"/>
    </row>
    <row r="7743" spans="2:2" ht="35.25" customHeight="1" x14ac:dyDescent="0.25">
      <c r="B7743" s="5"/>
    </row>
    <row r="7744" spans="2:2" ht="35.25" customHeight="1" x14ac:dyDescent="0.25">
      <c r="B7744" s="5"/>
    </row>
    <row r="7745" spans="2:2" ht="35.25" customHeight="1" x14ac:dyDescent="0.25">
      <c r="B7745" s="5"/>
    </row>
    <row r="7746" spans="2:2" ht="35.25" customHeight="1" x14ac:dyDescent="0.25">
      <c r="B7746" s="5"/>
    </row>
    <row r="7747" spans="2:2" ht="35.25" customHeight="1" x14ac:dyDescent="0.25">
      <c r="B7747" s="5"/>
    </row>
    <row r="7748" spans="2:2" ht="35.25" customHeight="1" x14ac:dyDescent="0.25">
      <c r="B7748" s="5"/>
    </row>
    <row r="7749" spans="2:2" ht="35.25" customHeight="1" x14ac:dyDescent="0.25">
      <c r="B7749" s="5"/>
    </row>
    <row r="7750" spans="2:2" ht="35.25" customHeight="1" x14ac:dyDescent="0.25">
      <c r="B7750" s="5"/>
    </row>
    <row r="7751" spans="2:2" ht="35.25" customHeight="1" x14ac:dyDescent="0.25">
      <c r="B7751" s="5"/>
    </row>
    <row r="7752" spans="2:2" ht="35.25" customHeight="1" x14ac:dyDescent="0.25">
      <c r="B7752" s="5"/>
    </row>
    <row r="7753" spans="2:2" ht="35.25" customHeight="1" x14ac:dyDescent="0.25">
      <c r="B7753" s="5"/>
    </row>
    <row r="7754" spans="2:2" ht="35.25" customHeight="1" x14ac:dyDescent="0.25">
      <c r="B7754" s="5"/>
    </row>
    <row r="7755" spans="2:2" ht="35.25" customHeight="1" x14ac:dyDescent="0.25">
      <c r="B7755" s="5"/>
    </row>
    <row r="7756" spans="2:2" ht="35.25" customHeight="1" x14ac:dyDescent="0.25">
      <c r="B7756" s="5"/>
    </row>
    <row r="7757" spans="2:2" ht="35.25" customHeight="1" x14ac:dyDescent="0.25">
      <c r="B7757" s="5"/>
    </row>
    <row r="7758" spans="2:2" ht="35.25" customHeight="1" x14ac:dyDescent="0.25">
      <c r="B7758" s="5"/>
    </row>
    <row r="7759" spans="2:2" ht="35.25" customHeight="1" x14ac:dyDescent="0.25">
      <c r="B7759" s="5"/>
    </row>
    <row r="7760" spans="2:2" ht="35.25" customHeight="1" x14ac:dyDescent="0.25">
      <c r="B7760" s="5"/>
    </row>
    <row r="7761" spans="2:2" ht="35.25" customHeight="1" x14ac:dyDescent="0.25">
      <c r="B7761" s="5"/>
    </row>
    <row r="7762" spans="2:2" ht="35.25" customHeight="1" x14ac:dyDescent="0.25">
      <c r="B7762" s="5"/>
    </row>
    <row r="7763" spans="2:2" ht="35.25" customHeight="1" x14ac:dyDescent="0.25">
      <c r="B7763" s="5"/>
    </row>
    <row r="7764" spans="2:2" ht="35.25" customHeight="1" x14ac:dyDescent="0.25">
      <c r="B7764" s="5"/>
    </row>
    <row r="7765" spans="2:2" ht="35.25" customHeight="1" x14ac:dyDescent="0.25">
      <c r="B7765" s="5"/>
    </row>
    <row r="7766" spans="2:2" ht="35.25" customHeight="1" x14ac:dyDescent="0.25">
      <c r="B7766" s="5"/>
    </row>
    <row r="7767" spans="2:2" ht="35.25" customHeight="1" x14ac:dyDescent="0.25">
      <c r="B7767" s="5"/>
    </row>
    <row r="7768" spans="2:2" ht="35.25" customHeight="1" x14ac:dyDescent="0.25">
      <c r="B7768" s="5"/>
    </row>
    <row r="7769" spans="2:2" ht="35.25" customHeight="1" x14ac:dyDescent="0.25">
      <c r="B7769" s="5"/>
    </row>
    <row r="7770" spans="2:2" ht="35.25" customHeight="1" x14ac:dyDescent="0.25">
      <c r="B7770" s="5"/>
    </row>
    <row r="7771" spans="2:2" ht="35.25" customHeight="1" x14ac:dyDescent="0.25">
      <c r="B7771" s="5"/>
    </row>
    <row r="7772" spans="2:2" ht="35.25" customHeight="1" x14ac:dyDescent="0.25">
      <c r="B7772" s="5"/>
    </row>
    <row r="7773" spans="2:2" ht="35.25" customHeight="1" x14ac:dyDescent="0.25">
      <c r="B7773" s="5"/>
    </row>
    <row r="7774" spans="2:2" ht="35.25" customHeight="1" x14ac:dyDescent="0.25">
      <c r="B7774" s="5"/>
    </row>
    <row r="7775" spans="2:2" ht="35.25" customHeight="1" x14ac:dyDescent="0.25">
      <c r="B7775" s="5"/>
    </row>
    <row r="7776" spans="2:2" ht="35.25" customHeight="1" x14ac:dyDescent="0.25">
      <c r="B7776" s="5"/>
    </row>
    <row r="7777" spans="2:2" ht="35.25" customHeight="1" x14ac:dyDescent="0.25">
      <c r="B7777" s="5"/>
    </row>
    <row r="7778" spans="2:2" ht="35.25" customHeight="1" x14ac:dyDescent="0.25">
      <c r="B7778" s="5"/>
    </row>
    <row r="7779" spans="2:2" ht="35.25" customHeight="1" x14ac:dyDescent="0.25">
      <c r="B7779" s="5"/>
    </row>
    <row r="7780" spans="2:2" ht="35.25" customHeight="1" x14ac:dyDescent="0.25">
      <c r="B7780" s="5"/>
    </row>
    <row r="7781" spans="2:2" ht="35.25" customHeight="1" x14ac:dyDescent="0.25">
      <c r="B7781" s="5"/>
    </row>
    <row r="7782" spans="2:2" ht="35.25" customHeight="1" x14ac:dyDescent="0.25">
      <c r="B7782" s="5"/>
    </row>
    <row r="7783" spans="2:2" ht="35.25" customHeight="1" x14ac:dyDescent="0.25">
      <c r="B7783" s="5"/>
    </row>
    <row r="7784" spans="2:2" ht="35.25" customHeight="1" x14ac:dyDescent="0.25">
      <c r="B7784" s="5"/>
    </row>
    <row r="7785" spans="2:2" ht="35.25" customHeight="1" x14ac:dyDescent="0.25">
      <c r="B7785" s="5"/>
    </row>
    <row r="7786" spans="2:2" ht="35.25" customHeight="1" x14ac:dyDescent="0.25">
      <c r="B7786" s="5"/>
    </row>
    <row r="7787" spans="2:2" ht="35.25" customHeight="1" x14ac:dyDescent="0.25">
      <c r="B7787" s="5"/>
    </row>
    <row r="7788" spans="2:2" ht="35.25" customHeight="1" x14ac:dyDescent="0.25">
      <c r="B7788" s="5"/>
    </row>
    <row r="7789" spans="2:2" ht="35.25" customHeight="1" x14ac:dyDescent="0.25">
      <c r="B7789" s="5"/>
    </row>
    <row r="7790" spans="2:2" ht="35.25" customHeight="1" x14ac:dyDescent="0.25">
      <c r="B7790" s="5"/>
    </row>
    <row r="7791" spans="2:2" ht="35.25" customHeight="1" x14ac:dyDescent="0.25">
      <c r="B7791" s="5"/>
    </row>
    <row r="7792" spans="2:2" ht="35.25" customHeight="1" x14ac:dyDescent="0.25">
      <c r="B7792" s="5"/>
    </row>
    <row r="7793" spans="2:2" ht="35.25" customHeight="1" x14ac:dyDescent="0.25">
      <c r="B7793" s="5"/>
    </row>
    <row r="7794" spans="2:2" ht="35.25" customHeight="1" x14ac:dyDescent="0.25">
      <c r="B7794" s="5"/>
    </row>
    <row r="7795" spans="2:2" ht="35.25" customHeight="1" x14ac:dyDescent="0.25">
      <c r="B7795" s="5"/>
    </row>
    <row r="7796" spans="2:2" ht="35.25" customHeight="1" x14ac:dyDescent="0.25">
      <c r="B7796" s="5"/>
    </row>
    <row r="7797" spans="2:2" ht="35.25" customHeight="1" x14ac:dyDescent="0.25">
      <c r="B7797" s="5"/>
    </row>
    <row r="7798" spans="2:2" ht="35.25" customHeight="1" x14ac:dyDescent="0.25">
      <c r="B7798" s="5"/>
    </row>
    <row r="7799" spans="2:2" ht="35.25" customHeight="1" x14ac:dyDescent="0.25">
      <c r="B7799" s="5"/>
    </row>
    <row r="7800" spans="2:2" ht="35.25" customHeight="1" x14ac:dyDescent="0.25">
      <c r="B7800" s="5"/>
    </row>
    <row r="7801" spans="2:2" ht="35.25" customHeight="1" x14ac:dyDescent="0.25">
      <c r="B7801" s="5"/>
    </row>
    <row r="7802" spans="2:2" ht="35.25" customHeight="1" x14ac:dyDescent="0.25">
      <c r="B7802" s="5"/>
    </row>
    <row r="7803" spans="2:2" ht="35.25" customHeight="1" x14ac:dyDescent="0.25">
      <c r="B7803" s="5"/>
    </row>
    <row r="7804" spans="2:2" ht="35.25" customHeight="1" x14ac:dyDescent="0.25">
      <c r="B7804" s="5"/>
    </row>
    <row r="7805" spans="2:2" ht="35.25" customHeight="1" x14ac:dyDescent="0.25">
      <c r="B7805" s="5"/>
    </row>
    <row r="7806" spans="2:2" ht="35.25" customHeight="1" x14ac:dyDescent="0.25">
      <c r="B7806" s="5"/>
    </row>
    <row r="7807" spans="2:2" ht="35.25" customHeight="1" x14ac:dyDescent="0.25">
      <c r="B7807" s="5"/>
    </row>
    <row r="7808" spans="2:2" ht="35.25" customHeight="1" x14ac:dyDescent="0.25">
      <c r="B7808" s="5"/>
    </row>
    <row r="7809" spans="2:2" ht="35.25" customHeight="1" x14ac:dyDescent="0.25">
      <c r="B7809" s="5"/>
    </row>
    <row r="7810" spans="2:2" ht="35.25" customHeight="1" x14ac:dyDescent="0.25">
      <c r="B7810" s="5"/>
    </row>
    <row r="7811" spans="2:2" ht="35.25" customHeight="1" x14ac:dyDescent="0.25">
      <c r="B7811" s="5"/>
    </row>
    <row r="7812" spans="2:2" ht="35.25" customHeight="1" x14ac:dyDescent="0.25">
      <c r="B7812" s="5"/>
    </row>
    <row r="7813" spans="2:2" ht="35.25" customHeight="1" x14ac:dyDescent="0.25">
      <c r="B7813" s="5"/>
    </row>
    <row r="7814" spans="2:2" ht="35.25" customHeight="1" x14ac:dyDescent="0.25">
      <c r="B7814" s="5"/>
    </row>
    <row r="7815" spans="2:2" ht="35.25" customHeight="1" x14ac:dyDescent="0.25">
      <c r="B7815" s="5"/>
    </row>
    <row r="7816" spans="2:2" ht="35.25" customHeight="1" x14ac:dyDescent="0.25">
      <c r="B7816" s="5"/>
    </row>
    <row r="7817" spans="2:2" ht="35.25" customHeight="1" x14ac:dyDescent="0.25">
      <c r="B7817" s="5"/>
    </row>
    <row r="7818" spans="2:2" ht="35.25" customHeight="1" x14ac:dyDescent="0.25">
      <c r="B7818" s="5"/>
    </row>
    <row r="7819" spans="2:2" ht="35.25" customHeight="1" x14ac:dyDescent="0.25">
      <c r="B7819" s="5"/>
    </row>
    <row r="7820" spans="2:2" ht="35.25" customHeight="1" x14ac:dyDescent="0.25">
      <c r="B7820" s="5"/>
    </row>
    <row r="7821" spans="2:2" ht="35.25" customHeight="1" x14ac:dyDescent="0.25">
      <c r="B7821" s="5"/>
    </row>
    <row r="7822" spans="2:2" ht="35.25" customHeight="1" x14ac:dyDescent="0.25">
      <c r="B7822" s="5"/>
    </row>
    <row r="7823" spans="2:2" ht="35.25" customHeight="1" x14ac:dyDescent="0.25">
      <c r="B7823" s="5"/>
    </row>
    <row r="7824" spans="2:2" ht="35.25" customHeight="1" x14ac:dyDescent="0.25">
      <c r="B7824" s="5"/>
    </row>
    <row r="7825" spans="2:2" ht="35.25" customHeight="1" x14ac:dyDescent="0.25">
      <c r="B7825" s="5"/>
    </row>
    <row r="7826" spans="2:2" ht="35.25" customHeight="1" x14ac:dyDescent="0.25">
      <c r="B7826" s="5"/>
    </row>
    <row r="7827" spans="2:2" ht="35.25" customHeight="1" x14ac:dyDescent="0.25">
      <c r="B7827" s="5"/>
    </row>
    <row r="7828" spans="2:2" ht="35.25" customHeight="1" x14ac:dyDescent="0.25">
      <c r="B7828" s="5"/>
    </row>
    <row r="7829" spans="2:2" ht="35.25" customHeight="1" x14ac:dyDescent="0.25">
      <c r="B7829" s="5"/>
    </row>
    <row r="7830" spans="2:2" ht="35.25" customHeight="1" x14ac:dyDescent="0.25">
      <c r="B7830" s="5"/>
    </row>
    <row r="7831" spans="2:2" ht="35.25" customHeight="1" x14ac:dyDescent="0.25">
      <c r="B7831" s="5"/>
    </row>
    <row r="7832" spans="2:2" ht="35.25" customHeight="1" x14ac:dyDescent="0.25">
      <c r="B7832" s="5"/>
    </row>
    <row r="7833" spans="2:2" ht="35.25" customHeight="1" x14ac:dyDescent="0.25">
      <c r="B7833" s="5"/>
    </row>
    <row r="7834" spans="2:2" ht="35.25" customHeight="1" x14ac:dyDescent="0.25">
      <c r="B7834" s="5"/>
    </row>
    <row r="7835" spans="2:2" ht="35.25" customHeight="1" x14ac:dyDescent="0.25">
      <c r="B7835" s="5"/>
    </row>
    <row r="7836" spans="2:2" ht="35.25" customHeight="1" x14ac:dyDescent="0.25">
      <c r="B7836" s="5"/>
    </row>
    <row r="7837" spans="2:2" ht="35.25" customHeight="1" x14ac:dyDescent="0.25">
      <c r="B7837" s="5"/>
    </row>
    <row r="7838" spans="2:2" ht="35.25" customHeight="1" x14ac:dyDescent="0.25">
      <c r="B7838" s="5"/>
    </row>
    <row r="7839" spans="2:2" ht="35.25" customHeight="1" x14ac:dyDescent="0.25">
      <c r="B7839" s="5"/>
    </row>
    <row r="7840" spans="2:2" ht="35.25" customHeight="1" x14ac:dyDescent="0.25">
      <c r="B7840" s="5"/>
    </row>
    <row r="7841" spans="2:2" ht="35.25" customHeight="1" x14ac:dyDescent="0.25">
      <c r="B7841" s="5"/>
    </row>
    <row r="7842" spans="2:2" ht="35.25" customHeight="1" x14ac:dyDescent="0.25">
      <c r="B7842" s="5"/>
    </row>
    <row r="7843" spans="2:2" ht="35.25" customHeight="1" x14ac:dyDescent="0.25">
      <c r="B7843" s="5"/>
    </row>
    <row r="7844" spans="2:2" ht="35.25" customHeight="1" x14ac:dyDescent="0.25">
      <c r="B7844" s="5"/>
    </row>
    <row r="7845" spans="2:2" ht="35.25" customHeight="1" x14ac:dyDescent="0.25">
      <c r="B7845" s="5"/>
    </row>
    <row r="7846" spans="2:2" ht="35.25" customHeight="1" x14ac:dyDescent="0.25">
      <c r="B7846" s="5"/>
    </row>
    <row r="7847" spans="2:2" ht="35.25" customHeight="1" x14ac:dyDescent="0.25">
      <c r="B7847" s="5"/>
    </row>
    <row r="7848" spans="2:2" ht="35.25" customHeight="1" x14ac:dyDescent="0.25">
      <c r="B7848" s="5"/>
    </row>
    <row r="7849" spans="2:2" ht="35.25" customHeight="1" x14ac:dyDescent="0.25">
      <c r="B7849" s="5"/>
    </row>
    <row r="7850" spans="2:2" ht="35.25" customHeight="1" x14ac:dyDescent="0.25">
      <c r="B7850" s="5"/>
    </row>
    <row r="7851" spans="2:2" ht="35.25" customHeight="1" x14ac:dyDescent="0.25">
      <c r="B7851" s="5"/>
    </row>
    <row r="7852" spans="2:2" ht="35.25" customHeight="1" x14ac:dyDescent="0.25">
      <c r="B7852" s="5"/>
    </row>
    <row r="7853" spans="2:2" ht="35.25" customHeight="1" x14ac:dyDescent="0.25">
      <c r="B7853" s="5"/>
    </row>
    <row r="7854" spans="2:2" ht="35.25" customHeight="1" x14ac:dyDescent="0.25">
      <c r="B7854" s="5"/>
    </row>
    <row r="7855" spans="2:2" ht="35.25" customHeight="1" x14ac:dyDescent="0.25">
      <c r="B7855" s="5"/>
    </row>
    <row r="7856" spans="2:2" ht="35.25" customHeight="1" x14ac:dyDescent="0.25">
      <c r="B7856" s="5"/>
    </row>
    <row r="7857" spans="2:2" ht="35.25" customHeight="1" x14ac:dyDescent="0.25">
      <c r="B7857" s="5"/>
    </row>
    <row r="7858" spans="2:2" ht="35.25" customHeight="1" x14ac:dyDescent="0.25">
      <c r="B7858" s="5"/>
    </row>
    <row r="7859" spans="2:2" ht="35.25" customHeight="1" x14ac:dyDescent="0.25">
      <c r="B7859" s="5"/>
    </row>
    <row r="7860" spans="2:2" ht="35.25" customHeight="1" x14ac:dyDescent="0.25">
      <c r="B7860" s="5"/>
    </row>
    <row r="7861" spans="2:2" ht="35.25" customHeight="1" x14ac:dyDescent="0.25">
      <c r="B7861" s="5"/>
    </row>
    <row r="7862" spans="2:2" ht="35.25" customHeight="1" x14ac:dyDescent="0.25">
      <c r="B7862" s="5"/>
    </row>
    <row r="7863" spans="2:2" ht="35.25" customHeight="1" x14ac:dyDescent="0.25">
      <c r="B7863" s="5"/>
    </row>
    <row r="7864" spans="2:2" ht="35.25" customHeight="1" x14ac:dyDescent="0.25">
      <c r="B7864" s="5"/>
    </row>
    <row r="7865" spans="2:2" ht="35.25" customHeight="1" x14ac:dyDescent="0.25">
      <c r="B7865" s="5"/>
    </row>
    <row r="7866" spans="2:2" ht="35.25" customHeight="1" x14ac:dyDescent="0.25">
      <c r="B7866" s="5"/>
    </row>
    <row r="7867" spans="2:2" ht="35.25" customHeight="1" x14ac:dyDescent="0.25">
      <c r="B7867" s="5"/>
    </row>
    <row r="7868" spans="2:2" ht="35.25" customHeight="1" x14ac:dyDescent="0.25">
      <c r="B7868" s="5"/>
    </row>
    <row r="7869" spans="2:2" ht="35.25" customHeight="1" x14ac:dyDescent="0.25">
      <c r="B7869" s="5"/>
    </row>
    <row r="7870" spans="2:2" ht="35.25" customHeight="1" x14ac:dyDescent="0.25">
      <c r="B7870" s="5"/>
    </row>
    <row r="7871" spans="2:2" ht="35.25" customHeight="1" x14ac:dyDescent="0.25">
      <c r="B7871" s="5"/>
    </row>
    <row r="7872" spans="2:2" ht="35.25" customHeight="1" x14ac:dyDescent="0.25">
      <c r="B7872" s="5"/>
    </row>
    <row r="7873" spans="2:2" ht="35.25" customHeight="1" x14ac:dyDescent="0.25">
      <c r="B7873" s="5"/>
    </row>
    <row r="7874" spans="2:2" ht="35.25" customHeight="1" x14ac:dyDescent="0.25">
      <c r="B7874" s="5"/>
    </row>
    <row r="7875" spans="2:2" ht="35.25" customHeight="1" x14ac:dyDescent="0.25">
      <c r="B7875" s="5"/>
    </row>
    <row r="7876" spans="2:2" ht="35.25" customHeight="1" x14ac:dyDescent="0.25">
      <c r="B7876" s="5"/>
    </row>
    <row r="7877" spans="2:2" ht="35.25" customHeight="1" x14ac:dyDescent="0.25">
      <c r="B7877" s="5"/>
    </row>
    <row r="7878" spans="2:2" ht="35.25" customHeight="1" x14ac:dyDescent="0.25">
      <c r="B7878" s="5"/>
    </row>
    <row r="7879" spans="2:2" ht="35.25" customHeight="1" x14ac:dyDescent="0.25">
      <c r="B7879" s="5"/>
    </row>
    <row r="7880" spans="2:2" ht="35.25" customHeight="1" x14ac:dyDescent="0.25">
      <c r="B7880" s="5"/>
    </row>
    <row r="7881" spans="2:2" ht="35.25" customHeight="1" x14ac:dyDescent="0.25">
      <c r="B7881" s="5"/>
    </row>
    <row r="7882" spans="2:2" ht="35.25" customHeight="1" x14ac:dyDescent="0.25">
      <c r="B7882" s="5"/>
    </row>
    <row r="7883" spans="2:2" ht="35.25" customHeight="1" x14ac:dyDescent="0.25">
      <c r="B7883" s="5"/>
    </row>
    <row r="7884" spans="2:2" ht="35.25" customHeight="1" x14ac:dyDescent="0.25">
      <c r="B7884" s="5"/>
    </row>
    <row r="7885" spans="2:2" ht="35.25" customHeight="1" x14ac:dyDescent="0.25">
      <c r="B7885" s="5"/>
    </row>
    <row r="7886" spans="2:2" ht="35.25" customHeight="1" x14ac:dyDescent="0.25">
      <c r="B7886" s="5"/>
    </row>
    <row r="7887" spans="2:2" ht="35.25" customHeight="1" x14ac:dyDescent="0.25">
      <c r="B7887" s="5"/>
    </row>
    <row r="7888" spans="2:2" ht="35.25" customHeight="1" x14ac:dyDescent="0.25">
      <c r="B7888" s="5"/>
    </row>
    <row r="7889" spans="2:2" ht="35.25" customHeight="1" x14ac:dyDescent="0.25">
      <c r="B7889" s="5"/>
    </row>
    <row r="7890" spans="2:2" ht="35.25" customHeight="1" x14ac:dyDescent="0.25">
      <c r="B7890" s="5"/>
    </row>
    <row r="7891" spans="2:2" ht="35.25" customHeight="1" x14ac:dyDescent="0.25">
      <c r="B7891" s="5"/>
    </row>
    <row r="7892" spans="2:2" ht="35.25" customHeight="1" x14ac:dyDescent="0.25">
      <c r="B7892" s="5"/>
    </row>
    <row r="7893" spans="2:2" ht="35.25" customHeight="1" x14ac:dyDescent="0.25">
      <c r="B7893" s="5"/>
    </row>
    <row r="7894" spans="2:2" ht="35.25" customHeight="1" x14ac:dyDescent="0.25">
      <c r="B7894" s="5"/>
    </row>
    <row r="7895" spans="2:2" ht="35.25" customHeight="1" x14ac:dyDescent="0.25">
      <c r="B7895" s="5"/>
    </row>
    <row r="7896" spans="2:2" ht="35.25" customHeight="1" x14ac:dyDescent="0.25">
      <c r="B7896" s="5"/>
    </row>
    <row r="7897" spans="2:2" ht="35.25" customHeight="1" x14ac:dyDescent="0.25">
      <c r="B7897" s="5"/>
    </row>
    <row r="7898" spans="2:2" ht="35.25" customHeight="1" x14ac:dyDescent="0.25">
      <c r="B7898" s="5"/>
    </row>
    <row r="7899" spans="2:2" ht="35.25" customHeight="1" x14ac:dyDescent="0.25">
      <c r="B7899" s="5"/>
    </row>
    <row r="7900" spans="2:2" ht="35.25" customHeight="1" x14ac:dyDescent="0.25">
      <c r="B7900" s="5"/>
    </row>
    <row r="7901" spans="2:2" ht="35.25" customHeight="1" x14ac:dyDescent="0.25">
      <c r="B7901" s="5"/>
    </row>
    <row r="7902" spans="2:2" ht="35.25" customHeight="1" x14ac:dyDescent="0.25">
      <c r="B7902" s="5"/>
    </row>
    <row r="7903" spans="2:2" ht="35.25" customHeight="1" x14ac:dyDescent="0.25">
      <c r="B7903" s="5"/>
    </row>
    <row r="7904" spans="2:2" ht="35.25" customHeight="1" x14ac:dyDescent="0.25">
      <c r="B7904" s="5"/>
    </row>
    <row r="7905" spans="2:2" ht="35.25" customHeight="1" x14ac:dyDescent="0.25">
      <c r="B7905" s="5"/>
    </row>
    <row r="7906" spans="2:2" ht="35.25" customHeight="1" x14ac:dyDescent="0.25">
      <c r="B7906" s="5"/>
    </row>
    <row r="7907" spans="2:2" ht="35.25" customHeight="1" x14ac:dyDescent="0.25">
      <c r="B7907" s="5"/>
    </row>
    <row r="7908" spans="2:2" ht="35.25" customHeight="1" x14ac:dyDescent="0.25">
      <c r="B7908" s="5"/>
    </row>
    <row r="7909" spans="2:2" ht="35.25" customHeight="1" x14ac:dyDescent="0.25">
      <c r="B7909" s="5"/>
    </row>
    <row r="7910" spans="2:2" ht="35.25" customHeight="1" x14ac:dyDescent="0.25">
      <c r="B7910" s="5"/>
    </row>
    <row r="7911" spans="2:2" ht="35.25" customHeight="1" x14ac:dyDescent="0.25">
      <c r="B7911" s="5"/>
    </row>
    <row r="7912" spans="2:2" ht="35.25" customHeight="1" x14ac:dyDescent="0.25">
      <c r="B7912" s="5"/>
    </row>
    <row r="7913" spans="2:2" ht="35.25" customHeight="1" x14ac:dyDescent="0.25">
      <c r="B7913" s="5"/>
    </row>
    <row r="7914" spans="2:2" ht="35.25" customHeight="1" x14ac:dyDescent="0.25">
      <c r="B7914" s="5"/>
    </row>
    <row r="7915" spans="2:2" ht="35.25" customHeight="1" x14ac:dyDescent="0.25">
      <c r="B7915" s="5"/>
    </row>
    <row r="7916" spans="2:2" ht="35.25" customHeight="1" x14ac:dyDescent="0.25">
      <c r="B7916" s="5"/>
    </row>
    <row r="7917" spans="2:2" ht="35.25" customHeight="1" x14ac:dyDescent="0.25">
      <c r="B7917" s="5"/>
    </row>
    <row r="7918" spans="2:2" ht="35.25" customHeight="1" x14ac:dyDescent="0.25">
      <c r="B7918" s="5"/>
    </row>
    <row r="7919" spans="2:2" ht="35.25" customHeight="1" x14ac:dyDescent="0.25">
      <c r="B7919" s="5"/>
    </row>
    <row r="7920" spans="2:2" ht="35.25" customHeight="1" x14ac:dyDescent="0.25">
      <c r="B7920" s="5"/>
    </row>
    <row r="7921" spans="2:2" ht="35.25" customHeight="1" x14ac:dyDescent="0.25">
      <c r="B7921" s="5"/>
    </row>
    <row r="7922" spans="2:2" ht="35.25" customHeight="1" x14ac:dyDescent="0.25">
      <c r="B7922" s="5"/>
    </row>
    <row r="7923" spans="2:2" ht="35.25" customHeight="1" x14ac:dyDescent="0.25">
      <c r="B7923" s="5"/>
    </row>
    <row r="7924" spans="2:2" ht="35.25" customHeight="1" x14ac:dyDescent="0.25">
      <c r="B7924" s="5"/>
    </row>
    <row r="7925" spans="2:2" ht="35.25" customHeight="1" x14ac:dyDescent="0.25">
      <c r="B7925" s="5"/>
    </row>
    <row r="7926" spans="2:2" ht="35.25" customHeight="1" x14ac:dyDescent="0.25">
      <c r="B7926" s="5"/>
    </row>
    <row r="7927" spans="2:2" ht="35.25" customHeight="1" x14ac:dyDescent="0.25">
      <c r="B7927" s="5"/>
    </row>
    <row r="7928" spans="2:2" ht="35.25" customHeight="1" x14ac:dyDescent="0.25">
      <c r="B7928" s="5"/>
    </row>
    <row r="7929" spans="2:2" ht="35.25" customHeight="1" x14ac:dyDescent="0.25">
      <c r="B7929" s="5"/>
    </row>
    <row r="7930" spans="2:2" ht="35.25" customHeight="1" x14ac:dyDescent="0.25">
      <c r="B7930" s="5"/>
    </row>
    <row r="7931" spans="2:2" ht="35.25" customHeight="1" x14ac:dyDescent="0.25">
      <c r="B7931" s="5"/>
    </row>
    <row r="7932" spans="2:2" ht="35.25" customHeight="1" x14ac:dyDescent="0.25">
      <c r="B7932" s="5"/>
    </row>
    <row r="7933" spans="2:2" ht="35.25" customHeight="1" x14ac:dyDescent="0.25">
      <c r="B7933" s="5"/>
    </row>
    <row r="7934" spans="2:2" ht="35.25" customHeight="1" x14ac:dyDescent="0.25">
      <c r="B7934" s="5"/>
    </row>
    <row r="7935" spans="2:2" ht="35.25" customHeight="1" x14ac:dyDescent="0.25">
      <c r="B7935" s="5"/>
    </row>
    <row r="7936" spans="2:2" ht="35.25" customHeight="1" x14ac:dyDescent="0.25">
      <c r="B7936" s="5"/>
    </row>
    <row r="7937" spans="2:2" ht="35.25" customHeight="1" x14ac:dyDescent="0.25">
      <c r="B7937" s="5"/>
    </row>
    <row r="7938" spans="2:2" ht="35.25" customHeight="1" x14ac:dyDescent="0.25">
      <c r="B7938" s="5"/>
    </row>
    <row r="7939" spans="2:2" ht="35.25" customHeight="1" x14ac:dyDescent="0.25">
      <c r="B7939" s="5"/>
    </row>
    <row r="7940" spans="2:2" ht="35.25" customHeight="1" x14ac:dyDescent="0.25">
      <c r="B7940" s="5"/>
    </row>
    <row r="7941" spans="2:2" ht="35.25" customHeight="1" x14ac:dyDescent="0.25">
      <c r="B7941" s="5"/>
    </row>
    <row r="7942" spans="2:2" ht="35.25" customHeight="1" x14ac:dyDescent="0.25">
      <c r="B7942" s="5"/>
    </row>
    <row r="7943" spans="2:2" ht="35.25" customHeight="1" x14ac:dyDescent="0.25">
      <c r="B7943" s="5"/>
    </row>
    <row r="7944" spans="2:2" ht="35.25" customHeight="1" x14ac:dyDescent="0.25">
      <c r="B7944" s="5"/>
    </row>
    <row r="7945" spans="2:2" ht="35.25" customHeight="1" x14ac:dyDescent="0.25">
      <c r="B7945" s="5"/>
    </row>
    <row r="7946" spans="2:2" ht="35.25" customHeight="1" x14ac:dyDescent="0.25">
      <c r="B7946" s="5"/>
    </row>
    <row r="7947" spans="2:2" ht="35.25" customHeight="1" x14ac:dyDescent="0.25">
      <c r="B7947" s="5"/>
    </row>
    <row r="7948" spans="2:2" ht="35.25" customHeight="1" x14ac:dyDescent="0.25">
      <c r="B7948" s="5"/>
    </row>
    <row r="7949" spans="2:2" ht="35.25" customHeight="1" x14ac:dyDescent="0.25">
      <c r="B7949" s="5"/>
    </row>
    <row r="7950" spans="2:2" ht="35.25" customHeight="1" x14ac:dyDescent="0.25">
      <c r="B7950" s="5"/>
    </row>
    <row r="7951" spans="2:2" ht="35.25" customHeight="1" x14ac:dyDescent="0.25">
      <c r="B7951" s="5"/>
    </row>
    <row r="7952" spans="2:2" ht="35.25" customHeight="1" x14ac:dyDescent="0.25">
      <c r="B7952" s="5"/>
    </row>
    <row r="7953" spans="2:2" ht="35.25" customHeight="1" x14ac:dyDescent="0.25">
      <c r="B7953" s="5"/>
    </row>
    <row r="7954" spans="2:2" ht="35.25" customHeight="1" x14ac:dyDescent="0.25">
      <c r="B7954" s="5"/>
    </row>
    <row r="7955" spans="2:2" ht="35.25" customHeight="1" x14ac:dyDescent="0.25">
      <c r="B7955" s="5"/>
    </row>
    <row r="7956" spans="2:2" ht="35.25" customHeight="1" x14ac:dyDescent="0.25">
      <c r="B7956" s="5"/>
    </row>
    <row r="7957" spans="2:2" ht="35.25" customHeight="1" x14ac:dyDescent="0.25">
      <c r="B7957" s="5"/>
    </row>
    <row r="7958" spans="2:2" ht="35.25" customHeight="1" x14ac:dyDescent="0.25">
      <c r="B7958" s="5"/>
    </row>
    <row r="7959" spans="2:2" ht="35.25" customHeight="1" x14ac:dyDescent="0.25">
      <c r="B7959" s="5"/>
    </row>
    <row r="7960" spans="2:2" ht="35.25" customHeight="1" x14ac:dyDescent="0.25">
      <c r="B7960" s="5"/>
    </row>
    <row r="7961" spans="2:2" ht="35.25" customHeight="1" x14ac:dyDescent="0.25">
      <c r="B7961" s="5"/>
    </row>
    <row r="7962" spans="2:2" ht="35.25" customHeight="1" x14ac:dyDescent="0.25">
      <c r="B7962" s="5"/>
    </row>
    <row r="7963" spans="2:2" ht="35.25" customHeight="1" x14ac:dyDescent="0.25">
      <c r="B7963" s="5"/>
    </row>
    <row r="7964" spans="2:2" ht="35.25" customHeight="1" x14ac:dyDescent="0.25">
      <c r="B7964" s="5"/>
    </row>
    <row r="7965" spans="2:2" ht="35.25" customHeight="1" x14ac:dyDescent="0.25">
      <c r="B7965" s="5"/>
    </row>
    <row r="7966" spans="2:2" ht="35.25" customHeight="1" x14ac:dyDescent="0.25">
      <c r="B7966" s="5"/>
    </row>
    <row r="7967" spans="2:2" ht="35.25" customHeight="1" x14ac:dyDescent="0.25">
      <c r="B7967" s="5"/>
    </row>
    <row r="7968" spans="2:2" ht="35.25" customHeight="1" x14ac:dyDescent="0.25">
      <c r="B7968" s="5"/>
    </row>
    <row r="7969" spans="2:2" ht="35.25" customHeight="1" x14ac:dyDescent="0.25">
      <c r="B7969" s="5"/>
    </row>
    <row r="7970" spans="2:2" ht="35.25" customHeight="1" x14ac:dyDescent="0.25">
      <c r="B7970" s="5"/>
    </row>
    <row r="7971" spans="2:2" ht="35.25" customHeight="1" x14ac:dyDescent="0.25">
      <c r="B7971" s="5"/>
    </row>
    <row r="7972" spans="2:2" ht="35.25" customHeight="1" x14ac:dyDescent="0.25">
      <c r="B7972" s="5"/>
    </row>
    <row r="7973" spans="2:2" ht="35.25" customHeight="1" x14ac:dyDescent="0.25">
      <c r="B7973" s="5"/>
    </row>
    <row r="7974" spans="2:2" ht="35.25" customHeight="1" x14ac:dyDescent="0.25">
      <c r="B7974" s="5"/>
    </row>
    <row r="7975" spans="2:2" ht="35.25" customHeight="1" x14ac:dyDescent="0.25">
      <c r="B7975" s="5"/>
    </row>
    <row r="7976" spans="2:2" ht="35.25" customHeight="1" x14ac:dyDescent="0.25">
      <c r="B7976" s="5"/>
    </row>
    <row r="7977" spans="2:2" ht="35.25" customHeight="1" x14ac:dyDescent="0.25">
      <c r="B7977" s="5"/>
    </row>
    <row r="7978" spans="2:2" ht="35.25" customHeight="1" x14ac:dyDescent="0.25">
      <c r="B7978" s="5"/>
    </row>
    <row r="7979" spans="2:2" ht="35.25" customHeight="1" x14ac:dyDescent="0.25">
      <c r="B7979" s="5"/>
    </row>
    <row r="7980" spans="2:2" ht="35.25" customHeight="1" x14ac:dyDescent="0.25">
      <c r="B7980" s="5"/>
    </row>
    <row r="7981" spans="2:2" ht="35.25" customHeight="1" x14ac:dyDescent="0.25">
      <c r="B7981" s="5"/>
    </row>
    <row r="7982" spans="2:2" ht="35.25" customHeight="1" x14ac:dyDescent="0.25">
      <c r="B7982" s="5"/>
    </row>
    <row r="7983" spans="2:2" ht="35.25" customHeight="1" x14ac:dyDescent="0.25">
      <c r="B7983" s="5"/>
    </row>
    <row r="7984" spans="2:2" ht="35.25" customHeight="1" x14ac:dyDescent="0.25">
      <c r="B7984" s="5"/>
    </row>
    <row r="7985" spans="2:2" ht="35.25" customHeight="1" x14ac:dyDescent="0.25">
      <c r="B7985" s="5"/>
    </row>
    <row r="7986" spans="2:2" ht="35.25" customHeight="1" x14ac:dyDescent="0.25">
      <c r="B7986" s="5"/>
    </row>
    <row r="7987" spans="2:2" ht="35.25" customHeight="1" x14ac:dyDescent="0.25">
      <c r="B7987" s="5"/>
    </row>
    <row r="7988" spans="2:2" ht="35.25" customHeight="1" x14ac:dyDescent="0.25">
      <c r="B7988" s="5"/>
    </row>
    <row r="7989" spans="2:2" ht="35.25" customHeight="1" x14ac:dyDescent="0.25">
      <c r="B7989" s="5"/>
    </row>
    <row r="7990" spans="2:2" ht="35.25" customHeight="1" x14ac:dyDescent="0.25">
      <c r="B7990" s="5"/>
    </row>
    <row r="7991" spans="2:2" ht="35.25" customHeight="1" x14ac:dyDescent="0.25">
      <c r="B7991" s="5"/>
    </row>
    <row r="7992" spans="2:2" ht="35.25" customHeight="1" x14ac:dyDescent="0.25">
      <c r="B7992" s="5"/>
    </row>
    <row r="7993" spans="2:2" ht="35.25" customHeight="1" x14ac:dyDescent="0.25">
      <c r="B7993" s="5"/>
    </row>
    <row r="7994" spans="2:2" ht="35.25" customHeight="1" x14ac:dyDescent="0.25">
      <c r="B7994" s="5"/>
    </row>
    <row r="7995" spans="2:2" ht="35.25" customHeight="1" x14ac:dyDescent="0.25">
      <c r="B7995" s="5"/>
    </row>
    <row r="7996" spans="2:2" ht="35.25" customHeight="1" x14ac:dyDescent="0.25">
      <c r="B7996" s="5"/>
    </row>
    <row r="7997" spans="2:2" ht="35.25" customHeight="1" x14ac:dyDescent="0.25">
      <c r="B7997" s="5"/>
    </row>
    <row r="7998" spans="2:2" ht="35.25" customHeight="1" x14ac:dyDescent="0.25">
      <c r="B7998" s="5"/>
    </row>
    <row r="7999" spans="2:2" ht="35.25" customHeight="1" x14ac:dyDescent="0.25">
      <c r="B7999" s="5"/>
    </row>
    <row r="8000" spans="2:2" ht="35.25" customHeight="1" x14ac:dyDescent="0.25">
      <c r="B8000" s="5"/>
    </row>
    <row r="8001" spans="2:2" ht="35.25" customHeight="1" x14ac:dyDescent="0.25">
      <c r="B8001" s="5"/>
    </row>
    <row r="8002" spans="2:2" ht="35.25" customHeight="1" x14ac:dyDescent="0.25">
      <c r="B8002" s="5"/>
    </row>
    <row r="8003" spans="2:2" ht="35.25" customHeight="1" x14ac:dyDescent="0.25">
      <c r="B8003" s="5"/>
    </row>
    <row r="8004" spans="2:2" ht="35.25" customHeight="1" x14ac:dyDescent="0.25">
      <c r="B8004" s="5"/>
    </row>
    <row r="8005" spans="2:2" ht="35.25" customHeight="1" x14ac:dyDescent="0.25">
      <c r="B8005" s="5"/>
    </row>
    <row r="8006" spans="2:2" ht="35.25" customHeight="1" x14ac:dyDescent="0.25">
      <c r="B8006" s="5"/>
    </row>
    <row r="8007" spans="2:2" ht="35.25" customHeight="1" x14ac:dyDescent="0.25">
      <c r="B8007" s="5"/>
    </row>
    <row r="8008" spans="2:2" ht="35.25" customHeight="1" x14ac:dyDescent="0.25">
      <c r="B8008" s="5"/>
    </row>
    <row r="8009" spans="2:2" ht="35.25" customHeight="1" x14ac:dyDescent="0.25">
      <c r="B8009" s="5"/>
    </row>
    <row r="8010" spans="2:2" ht="35.25" customHeight="1" x14ac:dyDescent="0.25">
      <c r="B8010" s="5"/>
    </row>
    <row r="8011" spans="2:2" ht="35.25" customHeight="1" x14ac:dyDescent="0.25">
      <c r="B8011" s="5"/>
    </row>
    <row r="8012" spans="2:2" ht="35.25" customHeight="1" x14ac:dyDescent="0.25">
      <c r="B8012" s="5"/>
    </row>
    <row r="8013" spans="2:2" ht="35.25" customHeight="1" x14ac:dyDescent="0.25">
      <c r="B8013" s="5"/>
    </row>
    <row r="8014" spans="2:2" ht="35.25" customHeight="1" x14ac:dyDescent="0.25">
      <c r="B8014" s="5"/>
    </row>
    <row r="8015" spans="2:2" ht="35.25" customHeight="1" x14ac:dyDescent="0.25">
      <c r="B8015" s="5"/>
    </row>
    <row r="8016" spans="2:2" ht="35.25" customHeight="1" x14ac:dyDescent="0.25">
      <c r="B8016" s="5"/>
    </row>
    <row r="8017" spans="2:2" ht="35.25" customHeight="1" x14ac:dyDescent="0.25">
      <c r="B8017" s="5"/>
    </row>
    <row r="8018" spans="2:2" ht="35.25" customHeight="1" x14ac:dyDescent="0.25">
      <c r="B8018" s="5"/>
    </row>
    <row r="8019" spans="2:2" ht="35.25" customHeight="1" x14ac:dyDescent="0.25">
      <c r="B8019" s="5"/>
    </row>
    <row r="8020" spans="2:2" ht="35.25" customHeight="1" x14ac:dyDescent="0.25">
      <c r="B8020" s="5"/>
    </row>
    <row r="8021" spans="2:2" ht="35.25" customHeight="1" x14ac:dyDescent="0.25">
      <c r="B8021" s="5"/>
    </row>
    <row r="8022" spans="2:2" ht="35.25" customHeight="1" x14ac:dyDescent="0.25">
      <c r="B8022" s="5"/>
    </row>
    <row r="8023" spans="2:2" ht="35.25" customHeight="1" x14ac:dyDescent="0.25">
      <c r="B8023" s="5"/>
    </row>
    <row r="8024" spans="2:2" ht="35.25" customHeight="1" x14ac:dyDescent="0.25">
      <c r="B8024" s="5"/>
    </row>
    <row r="8025" spans="2:2" ht="35.25" customHeight="1" x14ac:dyDescent="0.25">
      <c r="B8025" s="5"/>
    </row>
    <row r="8026" spans="2:2" ht="35.25" customHeight="1" x14ac:dyDescent="0.25">
      <c r="B8026" s="5"/>
    </row>
    <row r="8027" spans="2:2" ht="35.25" customHeight="1" x14ac:dyDescent="0.25">
      <c r="B8027" s="5"/>
    </row>
    <row r="8028" spans="2:2" ht="35.25" customHeight="1" x14ac:dyDescent="0.25">
      <c r="B8028" s="5"/>
    </row>
    <row r="8029" spans="2:2" ht="35.25" customHeight="1" x14ac:dyDescent="0.25">
      <c r="B8029" s="5"/>
    </row>
    <row r="8030" spans="2:2" ht="35.25" customHeight="1" x14ac:dyDescent="0.25">
      <c r="B8030" s="5"/>
    </row>
    <row r="8031" spans="2:2" ht="35.25" customHeight="1" x14ac:dyDescent="0.25">
      <c r="B8031" s="5"/>
    </row>
    <row r="8032" spans="2:2" ht="35.25" customHeight="1" x14ac:dyDescent="0.25">
      <c r="B8032" s="5"/>
    </row>
    <row r="8033" spans="2:2" ht="35.25" customHeight="1" x14ac:dyDescent="0.25">
      <c r="B8033" s="5"/>
    </row>
    <row r="8034" spans="2:2" ht="35.25" customHeight="1" x14ac:dyDescent="0.25">
      <c r="B8034" s="5"/>
    </row>
    <row r="8035" spans="2:2" ht="35.25" customHeight="1" x14ac:dyDescent="0.25">
      <c r="B8035" s="5"/>
    </row>
    <row r="8036" spans="2:2" ht="35.25" customHeight="1" x14ac:dyDescent="0.25">
      <c r="B8036" s="5"/>
    </row>
    <row r="8037" spans="2:2" ht="35.25" customHeight="1" x14ac:dyDescent="0.25">
      <c r="B8037" s="5"/>
    </row>
    <row r="8038" spans="2:2" ht="35.25" customHeight="1" x14ac:dyDescent="0.25">
      <c r="B8038" s="5"/>
    </row>
    <row r="8039" spans="2:2" ht="35.25" customHeight="1" x14ac:dyDescent="0.25">
      <c r="B8039" s="5"/>
    </row>
    <row r="8040" spans="2:2" ht="35.25" customHeight="1" x14ac:dyDescent="0.25">
      <c r="B8040" s="5"/>
    </row>
    <row r="8041" spans="2:2" ht="35.25" customHeight="1" x14ac:dyDescent="0.25">
      <c r="B8041" s="5"/>
    </row>
    <row r="8042" spans="2:2" ht="35.25" customHeight="1" x14ac:dyDescent="0.25">
      <c r="B8042" s="5"/>
    </row>
    <row r="8043" spans="2:2" ht="35.25" customHeight="1" x14ac:dyDescent="0.25">
      <c r="B8043" s="5"/>
    </row>
    <row r="8044" spans="2:2" ht="35.25" customHeight="1" x14ac:dyDescent="0.25">
      <c r="B8044" s="5"/>
    </row>
    <row r="8045" spans="2:2" ht="35.25" customHeight="1" x14ac:dyDescent="0.25">
      <c r="B8045" s="5"/>
    </row>
    <row r="8046" spans="2:2" ht="35.25" customHeight="1" x14ac:dyDescent="0.25">
      <c r="B8046" s="5"/>
    </row>
    <row r="8047" spans="2:2" ht="35.25" customHeight="1" x14ac:dyDescent="0.25">
      <c r="B8047" s="5"/>
    </row>
    <row r="8048" spans="2:2" ht="35.25" customHeight="1" x14ac:dyDescent="0.25">
      <c r="B8048" s="5"/>
    </row>
    <row r="8049" spans="2:2" ht="35.25" customHeight="1" x14ac:dyDescent="0.25">
      <c r="B8049" s="5"/>
    </row>
    <row r="8050" spans="2:2" ht="35.25" customHeight="1" x14ac:dyDescent="0.25">
      <c r="B8050" s="5"/>
    </row>
    <row r="8051" spans="2:2" ht="35.25" customHeight="1" x14ac:dyDescent="0.25">
      <c r="B8051" s="5"/>
    </row>
    <row r="8052" spans="2:2" ht="35.25" customHeight="1" x14ac:dyDescent="0.25">
      <c r="B8052" s="5"/>
    </row>
    <row r="8053" spans="2:2" ht="35.25" customHeight="1" x14ac:dyDescent="0.25">
      <c r="B8053" s="5"/>
    </row>
    <row r="8054" spans="2:2" ht="35.25" customHeight="1" x14ac:dyDescent="0.25">
      <c r="B8054" s="5"/>
    </row>
    <row r="8055" spans="2:2" ht="35.25" customHeight="1" x14ac:dyDescent="0.25">
      <c r="B8055" s="5"/>
    </row>
    <row r="8056" spans="2:2" ht="35.25" customHeight="1" x14ac:dyDescent="0.25">
      <c r="B8056" s="5"/>
    </row>
    <row r="8057" spans="2:2" ht="35.25" customHeight="1" x14ac:dyDescent="0.25">
      <c r="B8057" s="5"/>
    </row>
    <row r="8058" spans="2:2" ht="35.25" customHeight="1" x14ac:dyDescent="0.25">
      <c r="B8058" s="5"/>
    </row>
    <row r="8059" spans="2:2" ht="35.25" customHeight="1" x14ac:dyDescent="0.25">
      <c r="B8059" s="5"/>
    </row>
    <row r="8060" spans="2:2" ht="35.25" customHeight="1" x14ac:dyDescent="0.25">
      <c r="B8060" s="5"/>
    </row>
    <row r="8061" spans="2:2" ht="35.25" customHeight="1" x14ac:dyDescent="0.25">
      <c r="B8061" s="5"/>
    </row>
    <row r="8062" spans="2:2" ht="35.25" customHeight="1" x14ac:dyDescent="0.25">
      <c r="B8062" s="5"/>
    </row>
    <row r="8063" spans="2:2" ht="35.25" customHeight="1" x14ac:dyDescent="0.25">
      <c r="B8063" s="5"/>
    </row>
    <row r="8064" spans="2:2" ht="35.25" customHeight="1" x14ac:dyDescent="0.25">
      <c r="B8064" s="5"/>
    </row>
    <row r="8065" spans="2:2" ht="35.25" customHeight="1" x14ac:dyDescent="0.25">
      <c r="B8065" s="5"/>
    </row>
    <row r="8066" spans="2:2" ht="35.25" customHeight="1" x14ac:dyDescent="0.25">
      <c r="B8066" s="5"/>
    </row>
    <row r="8067" spans="2:2" ht="35.25" customHeight="1" x14ac:dyDescent="0.25">
      <c r="B8067" s="5"/>
    </row>
    <row r="8068" spans="2:2" ht="35.25" customHeight="1" x14ac:dyDescent="0.25">
      <c r="B8068" s="5"/>
    </row>
    <row r="8069" spans="2:2" ht="35.25" customHeight="1" x14ac:dyDescent="0.25">
      <c r="B8069" s="5"/>
    </row>
    <row r="8070" spans="2:2" ht="35.25" customHeight="1" x14ac:dyDescent="0.25">
      <c r="B8070" s="5"/>
    </row>
    <row r="8071" spans="2:2" ht="35.25" customHeight="1" x14ac:dyDescent="0.25">
      <c r="B8071" s="5"/>
    </row>
    <row r="8072" spans="2:2" ht="35.25" customHeight="1" x14ac:dyDescent="0.25">
      <c r="B8072" s="5"/>
    </row>
    <row r="8073" spans="2:2" ht="35.25" customHeight="1" x14ac:dyDescent="0.25">
      <c r="B8073" s="5"/>
    </row>
    <row r="8074" spans="2:2" ht="35.25" customHeight="1" x14ac:dyDescent="0.25">
      <c r="B8074" s="5"/>
    </row>
    <row r="8075" spans="2:2" ht="35.25" customHeight="1" x14ac:dyDescent="0.25">
      <c r="B8075" s="5"/>
    </row>
    <row r="8076" spans="2:2" ht="35.25" customHeight="1" x14ac:dyDescent="0.25">
      <c r="B8076" s="5"/>
    </row>
    <row r="8077" spans="2:2" ht="35.25" customHeight="1" x14ac:dyDescent="0.25">
      <c r="B8077" s="5"/>
    </row>
    <row r="8078" spans="2:2" ht="35.25" customHeight="1" x14ac:dyDescent="0.25">
      <c r="B8078" s="5"/>
    </row>
    <row r="8079" spans="2:2" ht="35.25" customHeight="1" x14ac:dyDescent="0.25">
      <c r="B8079" s="5"/>
    </row>
    <row r="8080" spans="2:2" ht="35.25" customHeight="1" x14ac:dyDescent="0.25">
      <c r="B8080" s="5"/>
    </row>
    <row r="8081" spans="2:2" ht="35.25" customHeight="1" x14ac:dyDescent="0.25">
      <c r="B8081" s="5"/>
    </row>
    <row r="8082" spans="2:2" ht="35.25" customHeight="1" x14ac:dyDescent="0.25">
      <c r="B8082" s="5"/>
    </row>
    <row r="8083" spans="2:2" ht="35.25" customHeight="1" x14ac:dyDescent="0.25">
      <c r="B8083" s="5"/>
    </row>
    <row r="8084" spans="2:2" ht="35.25" customHeight="1" x14ac:dyDescent="0.25">
      <c r="B8084" s="5"/>
    </row>
    <row r="8085" spans="2:2" ht="35.25" customHeight="1" x14ac:dyDescent="0.25">
      <c r="B8085" s="5"/>
    </row>
    <row r="8086" spans="2:2" ht="35.25" customHeight="1" x14ac:dyDescent="0.25">
      <c r="B8086" s="5"/>
    </row>
    <row r="8087" spans="2:2" ht="35.25" customHeight="1" x14ac:dyDescent="0.25">
      <c r="B8087" s="5"/>
    </row>
    <row r="8088" spans="2:2" ht="35.25" customHeight="1" x14ac:dyDescent="0.25">
      <c r="B8088" s="5"/>
    </row>
    <row r="8089" spans="2:2" ht="35.25" customHeight="1" x14ac:dyDescent="0.25">
      <c r="B8089" s="5"/>
    </row>
    <row r="8090" spans="2:2" ht="35.25" customHeight="1" x14ac:dyDescent="0.25">
      <c r="B8090" s="5"/>
    </row>
    <row r="8091" spans="2:2" ht="35.25" customHeight="1" x14ac:dyDescent="0.25">
      <c r="B8091" s="5"/>
    </row>
    <row r="8092" spans="2:2" ht="35.25" customHeight="1" x14ac:dyDescent="0.25">
      <c r="B8092" s="5"/>
    </row>
    <row r="8093" spans="2:2" ht="35.25" customHeight="1" x14ac:dyDescent="0.25">
      <c r="B8093" s="5"/>
    </row>
    <row r="8094" spans="2:2" ht="35.25" customHeight="1" x14ac:dyDescent="0.25">
      <c r="B8094" s="5"/>
    </row>
    <row r="8095" spans="2:2" ht="35.25" customHeight="1" x14ac:dyDescent="0.25">
      <c r="B8095" s="5"/>
    </row>
    <row r="8096" spans="2:2" ht="35.25" customHeight="1" x14ac:dyDescent="0.25">
      <c r="B8096" s="5"/>
    </row>
    <row r="8097" spans="2:2" ht="35.25" customHeight="1" x14ac:dyDescent="0.25">
      <c r="B8097" s="5"/>
    </row>
    <row r="8098" spans="2:2" ht="35.25" customHeight="1" x14ac:dyDescent="0.25">
      <c r="B8098" s="5"/>
    </row>
    <row r="8099" spans="2:2" ht="35.25" customHeight="1" x14ac:dyDescent="0.25">
      <c r="B8099" s="5"/>
    </row>
    <row r="8100" spans="2:2" ht="35.25" customHeight="1" x14ac:dyDescent="0.25">
      <c r="B8100" s="5"/>
    </row>
    <row r="8101" spans="2:2" ht="35.25" customHeight="1" x14ac:dyDescent="0.25">
      <c r="B8101" s="5"/>
    </row>
    <row r="8102" spans="2:2" ht="35.25" customHeight="1" x14ac:dyDescent="0.25">
      <c r="B8102" s="5"/>
    </row>
    <row r="8103" spans="2:2" ht="35.25" customHeight="1" x14ac:dyDescent="0.25">
      <c r="B8103" s="5"/>
    </row>
    <row r="8104" spans="2:2" ht="35.25" customHeight="1" x14ac:dyDescent="0.25">
      <c r="B8104" s="5"/>
    </row>
    <row r="8105" spans="2:2" ht="35.25" customHeight="1" x14ac:dyDescent="0.25">
      <c r="B8105" s="5"/>
    </row>
    <row r="8106" spans="2:2" ht="35.25" customHeight="1" x14ac:dyDescent="0.25">
      <c r="B8106" s="5"/>
    </row>
    <row r="8107" spans="2:2" ht="35.25" customHeight="1" x14ac:dyDescent="0.25">
      <c r="B8107" s="5"/>
    </row>
    <row r="8108" spans="2:2" ht="35.25" customHeight="1" x14ac:dyDescent="0.25">
      <c r="B8108" s="5"/>
    </row>
    <row r="8109" spans="2:2" ht="35.25" customHeight="1" x14ac:dyDescent="0.25">
      <c r="B8109" s="5"/>
    </row>
    <row r="8110" spans="2:2" ht="35.25" customHeight="1" x14ac:dyDescent="0.25">
      <c r="B8110" s="5"/>
    </row>
    <row r="8111" spans="2:2" ht="35.25" customHeight="1" x14ac:dyDescent="0.25">
      <c r="B8111" s="5"/>
    </row>
    <row r="8112" spans="2:2" ht="35.25" customHeight="1" x14ac:dyDescent="0.25">
      <c r="B8112" s="5"/>
    </row>
    <row r="8113" spans="2:2" ht="35.25" customHeight="1" x14ac:dyDescent="0.25">
      <c r="B8113" s="5"/>
    </row>
    <row r="8114" spans="2:2" ht="35.25" customHeight="1" x14ac:dyDescent="0.25">
      <c r="B8114" s="5"/>
    </row>
    <row r="8115" spans="2:2" ht="35.25" customHeight="1" x14ac:dyDescent="0.25">
      <c r="B8115" s="5"/>
    </row>
    <row r="8116" spans="2:2" ht="35.25" customHeight="1" x14ac:dyDescent="0.25">
      <c r="B8116" s="5"/>
    </row>
    <row r="8117" spans="2:2" ht="35.25" customHeight="1" x14ac:dyDescent="0.25">
      <c r="B8117" s="5"/>
    </row>
    <row r="8118" spans="2:2" ht="35.25" customHeight="1" x14ac:dyDescent="0.25">
      <c r="B8118" s="5"/>
    </row>
    <row r="8119" spans="2:2" ht="35.25" customHeight="1" x14ac:dyDescent="0.25">
      <c r="B8119" s="5"/>
    </row>
    <row r="8120" spans="2:2" ht="35.25" customHeight="1" x14ac:dyDescent="0.25">
      <c r="B8120" s="5"/>
    </row>
    <row r="8121" spans="2:2" ht="35.25" customHeight="1" x14ac:dyDescent="0.25">
      <c r="B8121" s="5"/>
    </row>
    <row r="8122" spans="2:2" ht="35.25" customHeight="1" x14ac:dyDescent="0.25">
      <c r="B8122" s="5"/>
    </row>
    <row r="8123" spans="2:2" ht="35.25" customHeight="1" x14ac:dyDescent="0.25">
      <c r="B8123" s="5"/>
    </row>
    <row r="8124" spans="2:2" ht="35.25" customHeight="1" x14ac:dyDescent="0.25">
      <c r="B8124" s="5"/>
    </row>
    <row r="8125" spans="2:2" ht="35.25" customHeight="1" x14ac:dyDescent="0.25">
      <c r="B8125" s="5"/>
    </row>
    <row r="8126" spans="2:2" ht="35.25" customHeight="1" x14ac:dyDescent="0.25">
      <c r="B8126" s="5"/>
    </row>
    <row r="8127" spans="2:2" ht="35.25" customHeight="1" x14ac:dyDescent="0.25">
      <c r="B8127" s="5"/>
    </row>
    <row r="8128" spans="2:2" ht="35.25" customHeight="1" x14ac:dyDescent="0.25">
      <c r="B8128" s="5"/>
    </row>
    <row r="8129" spans="2:2" ht="35.25" customHeight="1" x14ac:dyDescent="0.25">
      <c r="B8129" s="5"/>
    </row>
    <row r="8130" spans="2:2" ht="35.25" customHeight="1" x14ac:dyDescent="0.25">
      <c r="B8130" s="5"/>
    </row>
    <row r="8131" spans="2:2" ht="35.25" customHeight="1" x14ac:dyDescent="0.25">
      <c r="B8131" s="5"/>
    </row>
    <row r="8132" spans="2:2" ht="35.25" customHeight="1" x14ac:dyDescent="0.25">
      <c r="B8132" s="5"/>
    </row>
    <row r="8133" spans="2:2" ht="35.25" customHeight="1" x14ac:dyDescent="0.25">
      <c r="B8133" s="5"/>
    </row>
    <row r="8134" spans="2:2" ht="35.25" customHeight="1" x14ac:dyDescent="0.25">
      <c r="B8134" s="5"/>
    </row>
    <row r="8135" spans="2:2" ht="35.25" customHeight="1" x14ac:dyDescent="0.25">
      <c r="B8135" s="5"/>
    </row>
    <row r="8136" spans="2:2" ht="35.25" customHeight="1" x14ac:dyDescent="0.25">
      <c r="B8136" s="5"/>
    </row>
    <row r="8137" spans="2:2" ht="35.25" customHeight="1" x14ac:dyDescent="0.25">
      <c r="B8137" s="5"/>
    </row>
    <row r="8138" spans="2:2" ht="35.25" customHeight="1" x14ac:dyDescent="0.25">
      <c r="B8138" s="5"/>
    </row>
    <row r="8139" spans="2:2" ht="35.25" customHeight="1" x14ac:dyDescent="0.25">
      <c r="B8139" s="5"/>
    </row>
    <row r="8140" spans="2:2" ht="35.25" customHeight="1" x14ac:dyDescent="0.25">
      <c r="B8140" s="5"/>
    </row>
    <row r="8141" spans="2:2" ht="35.25" customHeight="1" x14ac:dyDescent="0.25">
      <c r="B8141" s="5"/>
    </row>
    <row r="8142" spans="2:2" ht="35.25" customHeight="1" x14ac:dyDescent="0.25">
      <c r="B8142" s="5"/>
    </row>
    <row r="8143" spans="2:2" ht="35.25" customHeight="1" x14ac:dyDescent="0.25">
      <c r="B8143" s="5"/>
    </row>
    <row r="8144" spans="2:2" ht="35.25" customHeight="1" x14ac:dyDescent="0.25">
      <c r="B8144" s="5"/>
    </row>
    <row r="8145" spans="2:2" ht="35.25" customHeight="1" x14ac:dyDescent="0.25">
      <c r="B8145" s="5"/>
    </row>
    <row r="8146" spans="2:2" ht="35.25" customHeight="1" x14ac:dyDescent="0.25">
      <c r="B8146" s="5"/>
    </row>
    <row r="8147" spans="2:2" ht="35.25" customHeight="1" x14ac:dyDescent="0.25">
      <c r="B8147" s="5"/>
    </row>
    <row r="8148" spans="2:2" ht="35.25" customHeight="1" x14ac:dyDescent="0.25">
      <c r="B8148" s="5"/>
    </row>
    <row r="8149" spans="2:2" ht="35.25" customHeight="1" x14ac:dyDescent="0.25">
      <c r="B8149" s="5"/>
    </row>
    <row r="8150" spans="2:2" ht="35.25" customHeight="1" x14ac:dyDescent="0.25">
      <c r="B8150" s="5"/>
    </row>
    <row r="8151" spans="2:2" ht="35.25" customHeight="1" x14ac:dyDescent="0.25">
      <c r="B8151" s="5"/>
    </row>
    <row r="8152" spans="2:2" ht="35.25" customHeight="1" x14ac:dyDescent="0.25">
      <c r="B8152" s="5"/>
    </row>
    <row r="8153" spans="2:2" ht="35.25" customHeight="1" x14ac:dyDescent="0.25">
      <c r="B8153" s="5"/>
    </row>
    <row r="8154" spans="2:2" ht="35.25" customHeight="1" x14ac:dyDescent="0.25">
      <c r="B8154" s="5"/>
    </row>
    <row r="8155" spans="2:2" ht="35.25" customHeight="1" x14ac:dyDescent="0.25">
      <c r="B8155" s="5"/>
    </row>
    <row r="8156" spans="2:2" ht="35.25" customHeight="1" x14ac:dyDescent="0.25">
      <c r="B8156" s="5"/>
    </row>
    <row r="8157" spans="2:2" ht="35.25" customHeight="1" x14ac:dyDescent="0.25">
      <c r="B8157" s="5"/>
    </row>
    <row r="8158" spans="2:2" ht="35.25" customHeight="1" x14ac:dyDescent="0.25">
      <c r="B8158" s="5"/>
    </row>
    <row r="8159" spans="2:2" ht="35.25" customHeight="1" x14ac:dyDescent="0.25">
      <c r="B8159" s="5"/>
    </row>
    <row r="8160" spans="2:2" ht="35.25" customHeight="1" x14ac:dyDescent="0.25">
      <c r="B8160" s="5"/>
    </row>
    <row r="8161" spans="2:2" ht="35.25" customHeight="1" x14ac:dyDescent="0.25">
      <c r="B8161" s="5"/>
    </row>
    <row r="8162" spans="2:2" ht="35.25" customHeight="1" x14ac:dyDescent="0.25">
      <c r="B8162" s="5"/>
    </row>
    <row r="8163" spans="2:2" ht="35.25" customHeight="1" x14ac:dyDescent="0.25">
      <c r="B8163" s="5"/>
    </row>
    <row r="8164" spans="2:2" ht="35.25" customHeight="1" x14ac:dyDescent="0.25">
      <c r="B8164" s="5"/>
    </row>
    <row r="8165" spans="2:2" ht="35.25" customHeight="1" x14ac:dyDescent="0.25">
      <c r="B8165" s="5"/>
    </row>
    <row r="8166" spans="2:2" ht="35.25" customHeight="1" x14ac:dyDescent="0.25">
      <c r="B8166" s="5"/>
    </row>
    <row r="8167" spans="2:2" ht="35.25" customHeight="1" x14ac:dyDescent="0.25">
      <c r="B8167" s="5"/>
    </row>
    <row r="8168" spans="2:2" ht="35.25" customHeight="1" x14ac:dyDescent="0.25">
      <c r="B8168" s="5"/>
    </row>
    <row r="8169" spans="2:2" ht="35.25" customHeight="1" x14ac:dyDescent="0.25">
      <c r="B8169" s="5"/>
    </row>
    <row r="8170" spans="2:2" ht="35.25" customHeight="1" x14ac:dyDescent="0.25">
      <c r="B8170" s="5"/>
    </row>
    <row r="8171" spans="2:2" ht="35.25" customHeight="1" x14ac:dyDescent="0.25">
      <c r="B8171" s="5"/>
    </row>
    <row r="8172" spans="2:2" ht="35.25" customHeight="1" x14ac:dyDescent="0.25">
      <c r="B8172" s="5"/>
    </row>
    <row r="8173" spans="2:2" ht="35.25" customHeight="1" x14ac:dyDescent="0.25">
      <c r="B8173" s="5"/>
    </row>
    <row r="8174" spans="2:2" ht="35.25" customHeight="1" x14ac:dyDescent="0.25">
      <c r="B8174" s="5"/>
    </row>
    <row r="8175" spans="2:2" ht="35.25" customHeight="1" x14ac:dyDescent="0.25">
      <c r="B8175" s="5"/>
    </row>
    <row r="8176" spans="2:2" ht="35.25" customHeight="1" x14ac:dyDescent="0.25">
      <c r="B8176" s="5"/>
    </row>
    <row r="8177" spans="2:2" ht="35.25" customHeight="1" x14ac:dyDescent="0.25">
      <c r="B8177" s="5"/>
    </row>
    <row r="8178" spans="2:2" ht="35.25" customHeight="1" x14ac:dyDescent="0.25">
      <c r="B8178" s="5"/>
    </row>
    <row r="8179" spans="2:2" ht="35.25" customHeight="1" x14ac:dyDescent="0.25">
      <c r="B8179" s="5"/>
    </row>
    <row r="8180" spans="2:2" ht="35.25" customHeight="1" x14ac:dyDescent="0.25">
      <c r="B8180" s="5"/>
    </row>
    <row r="8181" spans="2:2" ht="35.25" customHeight="1" x14ac:dyDescent="0.25">
      <c r="B8181" s="5"/>
    </row>
    <row r="8182" spans="2:2" ht="35.25" customHeight="1" x14ac:dyDescent="0.25">
      <c r="B8182" s="5"/>
    </row>
    <row r="8183" spans="2:2" ht="35.25" customHeight="1" x14ac:dyDescent="0.25">
      <c r="B8183" s="5"/>
    </row>
    <row r="8184" spans="2:2" ht="35.25" customHeight="1" x14ac:dyDescent="0.25">
      <c r="B8184" s="5"/>
    </row>
    <row r="8185" spans="2:2" ht="35.25" customHeight="1" x14ac:dyDescent="0.25">
      <c r="B8185" s="5"/>
    </row>
    <row r="8186" spans="2:2" ht="35.25" customHeight="1" x14ac:dyDescent="0.25">
      <c r="B8186" s="5"/>
    </row>
    <row r="8187" spans="2:2" ht="35.25" customHeight="1" x14ac:dyDescent="0.25">
      <c r="B8187" s="5"/>
    </row>
    <row r="8188" spans="2:2" ht="35.25" customHeight="1" x14ac:dyDescent="0.25">
      <c r="B8188" s="5"/>
    </row>
    <row r="8189" spans="2:2" ht="35.25" customHeight="1" x14ac:dyDescent="0.25">
      <c r="B8189" s="5"/>
    </row>
    <row r="8190" spans="2:2" ht="35.25" customHeight="1" x14ac:dyDescent="0.25">
      <c r="B8190" s="5"/>
    </row>
    <row r="8191" spans="2:2" ht="35.25" customHeight="1" x14ac:dyDescent="0.25">
      <c r="B8191" s="5"/>
    </row>
    <row r="8192" spans="2:2" ht="35.25" customHeight="1" x14ac:dyDescent="0.25">
      <c r="B8192" s="5"/>
    </row>
    <row r="8193" spans="2:2" ht="35.25" customHeight="1" x14ac:dyDescent="0.25">
      <c r="B8193" s="5"/>
    </row>
    <row r="8194" spans="2:2" ht="35.25" customHeight="1" x14ac:dyDescent="0.25">
      <c r="B8194" s="5"/>
    </row>
    <row r="8195" spans="2:2" ht="35.25" customHeight="1" x14ac:dyDescent="0.25">
      <c r="B8195" s="5"/>
    </row>
    <row r="8196" spans="2:2" ht="35.25" customHeight="1" x14ac:dyDescent="0.25">
      <c r="B8196" s="5"/>
    </row>
    <row r="8197" spans="2:2" ht="35.25" customHeight="1" x14ac:dyDescent="0.25">
      <c r="B8197" s="5"/>
    </row>
    <row r="8198" spans="2:2" ht="35.25" customHeight="1" x14ac:dyDescent="0.25">
      <c r="B8198" s="5"/>
    </row>
    <row r="8199" spans="2:2" ht="35.25" customHeight="1" x14ac:dyDescent="0.25">
      <c r="B8199" s="5"/>
    </row>
    <row r="8200" spans="2:2" ht="35.25" customHeight="1" x14ac:dyDescent="0.25">
      <c r="B8200" s="5"/>
    </row>
    <row r="8201" spans="2:2" ht="35.25" customHeight="1" x14ac:dyDescent="0.25">
      <c r="B8201" s="5"/>
    </row>
    <row r="8202" spans="2:2" ht="35.25" customHeight="1" x14ac:dyDescent="0.25">
      <c r="B8202" s="5"/>
    </row>
    <row r="8203" spans="2:2" ht="35.25" customHeight="1" x14ac:dyDescent="0.25">
      <c r="B8203" s="5"/>
    </row>
    <row r="8204" spans="2:2" ht="35.25" customHeight="1" x14ac:dyDescent="0.25">
      <c r="B8204" s="5"/>
    </row>
    <row r="8205" spans="2:2" ht="35.25" customHeight="1" x14ac:dyDescent="0.25">
      <c r="B8205" s="5"/>
    </row>
    <row r="8206" spans="2:2" ht="35.25" customHeight="1" x14ac:dyDescent="0.25">
      <c r="B8206" s="5"/>
    </row>
    <row r="8207" spans="2:2" ht="35.25" customHeight="1" x14ac:dyDescent="0.25">
      <c r="B8207" s="5"/>
    </row>
    <row r="8208" spans="2:2" ht="35.25" customHeight="1" x14ac:dyDescent="0.25">
      <c r="B8208" s="5"/>
    </row>
    <row r="8209" spans="2:2" ht="35.25" customHeight="1" x14ac:dyDescent="0.25">
      <c r="B8209" s="5"/>
    </row>
    <row r="8210" spans="2:2" ht="35.25" customHeight="1" x14ac:dyDescent="0.25">
      <c r="B8210" s="5"/>
    </row>
    <row r="8211" spans="2:2" ht="35.25" customHeight="1" x14ac:dyDescent="0.25">
      <c r="B8211" s="5"/>
    </row>
    <row r="8212" spans="2:2" ht="35.25" customHeight="1" x14ac:dyDescent="0.25">
      <c r="B8212" s="5"/>
    </row>
    <row r="8213" spans="2:2" ht="35.25" customHeight="1" x14ac:dyDescent="0.25">
      <c r="B8213" s="5"/>
    </row>
    <row r="8214" spans="2:2" ht="35.25" customHeight="1" x14ac:dyDescent="0.25">
      <c r="B8214" s="5"/>
    </row>
    <row r="8215" spans="2:2" ht="35.25" customHeight="1" x14ac:dyDescent="0.25">
      <c r="B8215" s="5"/>
    </row>
    <row r="8216" spans="2:2" ht="35.25" customHeight="1" x14ac:dyDescent="0.25">
      <c r="B8216" s="5"/>
    </row>
    <row r="8217" spans="2:2" ht="35.25" customHeight="1" x14ac:dyDescent="0.25">
      <c r="B8217" s="5"/>
    </row>
    <row r="8218" spans="2:2" ht="35.25" customHeight="1" x14ac:dyDescent="0.25">
      <c r="B8218" s="5"/>
    </row>
    <row r="8219" spans="2:2" ht="35.25" customHeight="1" x14ac:dyDescent="0.25">
      <c r="B8219" s="5"/>
    </row>
    <row r="8220" spans="2:2" ht="35.25" customHeight="1" x14ac:dyDescent="0.25">
      <c r="B8220" s="5"/>
    </row>
    <row r="8221" spans="2:2" ht="35.25" customHeight="1" x14ac:dyDescent="0.25">
      <c r="B8221" s="5"/>
    </row>
    <row r="8222" spans="2:2" ht="35.25" customHeight="1" x14ac:dyDescent="0.25">
      <c r="B8222" s="5"/>
    </row>
    <row r="8223" spans="2:2" ht="35.25" customHeight="1" x14ac:dyDescent="0.25">
      <c r="B8223" s="5"/>
    </row>
    <row r="8224" spans="2:2" ht="35.25" customHeight="1" x14ac:dyDescent="0.25">
      <c r="B8224" s="5"/>
    </row>
    <row r="8225" spans="2:2" ht="35.25" customHeight="1" x14ac:dyDescent="0.25">
      <c r="B8225" s="5"/>
    </row>
    <row r="8226" spans="2:2" ht="35.25" customHeight="1" x14ac:dyDescent="0.25">
      <c r="B8226" s="5"/>
    </row>
    <row r="8227" spans="2:2" ht="35.25" customHeight="1" x14ac:dyDescent="0.25">
      <c r="B8227" s="5"/>
    </row>
    <row r="8228" spans="2:2" ht="35.25" customHeight="1" x14ac:dyDescent="0.25">
      <c r="B8228" s="5"/>
    </row>
    <row r="8229" spans="2:2" ht="35.25" customHeight="1" x14ac:dyDescent="0.25">
      <c r="B8229" s="5"/>
    </row>
    <row r="8230" spans="2:2" ht="35.25" customHeight="1" x14ac:dyDescent="0.25">
      <c r="B8230" s="5"/>
    </row>
    <row r="8231" spans="2:2" ht="35.25" customHeight="1" x14ac:dyDescent="0.25">
      <c r="B8231" s="5"/>
    </row>
    <row r="8232" spans="2:2" ht="35.25" customHeight="1" x14ac:dyDescent="0.25">
      <c r="B8232" s="5"/>
    </row>
    <row r="8233" spans="2:2" ht="35.25" customHeight="1" x14ac:dyDescent="0.25">
      <c r="B8233" s="5"/>
    </row>
    <row r="8234" spans="2:2" ht="35.25" customHeight="1" x14ac:dyDescent="0.25">
      <c r="B8234" s="5"/>
    </row>
    <row r="8235" spans="2:2" ht="35.25" customHeight="1" x14ac:dyDescent="0.25">
      <c r="B8235" s="5"/>
    </row>
    <row r="8236" spans="2:2" ht="35.25" customHeight="1" x14ac:dyDescent="0.25">
      <c r="B8236" s="5"/>
    </row>
    <row r="8237" spans="2:2" ht="35.25" customHeight="1" x14ac:dyDescent="0.25">
      <c r="B8237" s="5"/>
    </row>
    <row r="8238" spans="2:2" ht="35.25" customHeight="1" x14ac:dyDescent="0.25">
      <c r="B8238" s="5"/>
    </row>
    <row r="8239" spans="2:2" ht="35.25" customHeight="1" x14ac:dyDescent="0.25">
      <c r="B8239" s="5"/>
    </row>
    <row r="8240" spans="2:2" ht="35.25" customHeight="1" x14ac:dyDescent="0.25">
      <c r="B8240" s="5"/>
    </row>
    <row r="8241" spans="2:2" ht="35.25" customHeight="1" x14ac:dyDescent="0.25">
      <c r="B8241" s="5"/>
    </row>
    <row r="8242" spans="2:2" ht="35.25" customHeight="1" x14ac:dyDescent="0.25">
      <c r="B8242" s="5"/>
    </row>
    <row r="8243" spans="2:2" ht="35.25" customHeight="1" x14ac:dyDescent="0.25">
      <c r="B8243" s="5"/>
    </row>
    <row r="8244" spans="2:2" ht="35.25" customHeight="1" x14ac:dyDescent="0.25">
      <c r="B8244" s="5"/>
    </row>
    <row r="8245" spans="2:2" ht="35.25" customHeight="1" x14ac:dyDescent="0.25">
      <c r="B8245" s="5"/>
    </row>
    <row r="8246" spans="2:2" ht="35.25" customHeight="1" x14ac:dyDescent="0.25">
      <c r="B8246" s="5"/>
    </row>
    <row r="8247" spans="2:2" ht="35.25" customHeight="1" x14ac:dyDescent="0.25">
      <c r="B8247" s="5"/>
    </row>
    <row r="8248" spans="2:2" ht="35.25" customHeight="1" x14ac:dyDescent="0.25">
      <c r="B8248" s="5"/>
    </row>
    <row r="8249" spans="2:2" ht="35.25" customHeight="1" x14ac:dyDescent="0.25">
      <c r="B8249" s="5"/>
    </row>
    <row r="8250" spans="2:2" ht="35.25" customHeight="1" x14ac:dyDescent="0.25">
      <c r="B8250" s="5"/>
    </row>
    <row r="8251" spans="2:2" ht="35.25" customHeight="1" x14ac:dyDescent="0.25">
      <c r="B8251" s="5"/>
    </row>
    <row r="8252" spans="2:2" ht="35.25" customHeight="1" x14ac:dyDescent="0.25">
      <c r="B8252" s="5"/>
    </row>
    <row r="8253" spans="2:2" ht="35.25" customHeight="1" x14ac:dyDescent="0.25">
      <c r="B8253" s="5"/>
    </row>
    <row r="8254" spans="2:2" ht="35.25" customHeight="1" x14ac:dyDescent="0.25">
      <c r="B8254" s="5"/>
    </row>
    <row r="8255" spans="2:2" ht="35.25" customHeight="1" x14ac:dyDescent="0.25">
      <c r="B8255" s="5"/>
    </row>
    <row r="8256" spans="2:2" ht="35.25" customHeight="1" x14ac:dyDescent="0.25">
      <c r="B8256" s="5"/>
    </row>
    <row r="8257" spans="2:2" ht="35.25" customHeight="1" x14ac:dyDescent="0.25">
      <c r="B8257" s="5"/>
    </row>
    <row r="8258" spans="2:2" ht="35.25" customHeight="1" x14ac:dyDescent="0.25">
      <c r="B8258" s="5"/>
    </row>
    <row r="8259" spans="2:2" ht="35.25" customHeight="1" x14ac:dyDescent="0.25">
      <c r="B8259" s="5"/>
    </row>
    <row r="8260" spans="2:2" ht="35.25" customHeight="1" x14ac:dyDescent="0.25">
      <c r="B8260" s="5"/>
    </row>
    <row r="8261" spans="2:2" ht="35.25" customHeight="1" x14ac:dyDescent="0.25">
      <c r="B8261" s="5"/>
    </row>
    <row r="8262" spans="2:2" ht="35.25" customHeight="1" x14ac:dyDescent="0.25">
      <c r="B8262" s="5"/>
    </row>
    <row r="8263" spans="2:2" ht="35.25" customHeight="1" x14ac:dyDescent="0.25">
      <c r="B8263" s="5"/>
    </row>
    <row r="8264" spans="2:2" ht="35.25" customHeight="1" x14ac:dyDescent="0.25">
      <c r="B8264" s="5"/>
    </row>
    <row r="8265" spans="2:2" ht="35.25" customHeight="1" x14ac:dyDescent="0.25">
      <c r="B8265" s="5"/>
    </row>
    <row r="8266" spans="2:2" ht="35.25" customHeight="1" x14ac:dyDescent="0.25">
      <c r="B8266" s="5"/>
    </row>
    <row r="8267" spans="2:2" ht="35.25" customHeight="1" x14ac:dyDescent="0.25">
      <c r="B8267" s="5"/>
    </row>
    <row r="8268" spans="2:2" ht="35.25" customHeight="1" x14ac:dyDescent="0.25">
      <c r="B8268" s="5"/>
    </row>
    <row r="8269" spans="2:2" ht="35.25" customHeight="1" x14ac:dyDescent="0.25">
      <c r="B8269" s="5"/>
    </row>
    <row r="8270" spans="2:2" ht="35.25" customHeight="1" x14ac:dyDescent="0.25">
      <c r="B8270" s="5"/>
    </row>
    <row r="8271" spans="2:2" ht="35.25" customHeight="1" x14ac:dyDescent="0.25">
      <c r="B8271" s="5"/>
    </row>
    <row r="8272" spans="2:2" ht="35.25" customHeight="1" x14ac:dyDescent="0.25">
      <c r="B8272" s="5"/>
    </row>
    <row r="8273" spans="2:2" ht="35.25" customHeight="1" x14ac:dyDescent="0.25">
      <c r="B8273" s="5"/>
    </row>
    <row r="8274" spans="2:2" ht="35.25" customHeight="1" x14ac:dyDescent="0.25">
      <c r="B8274" s="5"/>
    </row>
    <row r="8275" spans="2:2" ht="35.25" customHeight="1" x14ac:dyDescent="0.25">
      <c r="B8275" s="5"/>
    </row>
    <row r="8276" spans="2:2" ht="35.25" customHeight="1" x14ac:dyDescent="0.25">
      <c r="B8276" s="5"/>
    </row>
    <row r="8277" spans="2:2" ht="35.25" customHeight="1" x14ac:dyDescent="0.25">
      <c r="B8277" s="5"/>
    </row>
    <row r="8278" spans="2:2" ht="35.25" customHeight="1" x14ac:dyDescent="0.25">
      <c r="B8278" s="5"/>
    </row>
    <row r="8279" spans="2:2" ht="35.25" customHeight="1" x14ac:dyDescent="0.25">
      <c r="B8279" s="5"/>
    </row>
    <row r="8280" spans="2:2" ht="35.25" customHeight="1" x14ac:dyDescent="0.25">
      <c r="B8280" s="5"/>
    </row>
    <row r="8281" spans="2:2" ht="35.25" customHeight="1" x14ac:dyDescent="0.25">
      <c r="B8281" s="5"/>
    </row>
    <row r="8282" spans="2:2" ht="35.25" customHeight="1" x14ac:dyDescent="0.25">
      <c r="B8282" s="5"/>
    </row>
    <row r="8283" spans="2:2" ht="35.25" customHeight="1" x14ac:dyDescent="0.25">
      <c r="B8283" s="5"/>
    </row>
    <row r="8284" spans="2:2" ht="35.25" customHeight="1" x14ac:dyDescent="0.25">
      <c r="B8284" s="5"/>
    </row>
    <row r="8285" spans="2:2" ht="35.25" customHeight="1" x14ac:dyDescent="0.25">
      <c r="B8285" s="5"/>
    </row>
    <row r="8286" spans="2:2" ht="35.25" customHeight="1" x14ac:dyDescent="0.25">
      <c r="B8286" s="5"/>
    </row>
    <row r="8287" spans="2:2" ht="35.25" customHeight="1" x14ac:dyDescent="0.25">
      <c r="B8287" s="5"/>
    </row>
    <row r="8288" spans="2:2" ht="35.25" customHeight="1" x14ac:dyDescent="0.25">
      <c r="B8288" s="5"/>
    </row>
    <row r="8289" spans="2:2" ht="35.25" customHeight="1" x14ac:dyDescent="0.25">
      <c r="B8289" s="5"/>
    </row>
    <row r="8290" spans="2:2" ht="35.25" customHeight="1" x14ac:dyDescent="0.25">
      <c r="B8290" s="5"/>
    </row>
    <row r="8291" spans="2:2" ht="35.25" customHeight="1" x14ac:dyDescent="0.25">
      <c r="B8291" s="5"/>
    </row>
    <row r="8292" spans="2:2" ht="35.25" customHeight="1" x14ac:dyDescent="0.25">
      <c r="B8292" s="5"/>
    </row>
    <row r="8293" spans="2:2" ht="35.25" customHeight="1" x14ac:dyDescent="0.25">
      <c r="B8293" s="5"/>
    </row>
    <row r="8294" spans="2:2" ht="35.25" customHeight="1" x14ac:dyDescent="0.25">
      <c r="B8294" s="5"/>
    </row>
    <row r="8295" spans="2:2" ht="35.25" customHeight="1" x14ac:dyDescent="0.25">
      <c r="B8295" s="5"/>
    </row>
    <row r="8296" spans="2:2" ht="35.25" customHeight="1" x14ac:dyDescent="0.25">
      <c r="B8296" s="5"/>
    </row>
    <row r="8297" spans="2:2" ht="35.25" customHeight="1" x14ac:dyDescent="0.25">
      <c r="B8297" s="5"/>
    </row>
    <row r="8298" spans="2:2" ht="35.25" customHeight="1" x14ac:dyDescent="0.25">
      <c r="B8298" s="5"/>
    </row>
    <row r="8299" spans="2:2" ht="35.25" customHeight="1" x14ac:dyDescent="0.25">
      <c r="B8299" s="5"/>
    </row>
    <row r="8300" spans="2:2" ht="35.25" customHeight="1" x14ac:dyDescent="0.25">
      <c r="B8300" s="5"/>
    </row>
    <row r="8301" spans="2:2" ht="35.25" customHeight="1" x14ac:dyDescent="0.25">
      <c r="B8301" s="5"/>
    </row>
    <row r="8302" spans="2:2" ht="35.25" customHeight="1" x14ac:dyDescent="0.25">
      <c r="B8302" s="5"/>
    </row>
    <row r="8303" spans="2:2" ht="35.25" customHeight="1" x14ac:dyDescent="0.25">
      <c r="B8303" s="5"/>
    </row>
    <row r="8304" spans="2:2" ht="35.25" customHeight="1" x14ac:dyDescent="0.25">
      <c r="B8304" s="5"/>
    </row>
    <row r="8305" spans="2:2" ht="35.25" customHeight="1" x14ac:dyDescent="0.25">
      <c r="B8305" s="5"/>
    </row>
    <row r="8306" spans="2:2" ht="35.25" customHeight="1" x14ac:dyDescent="0.25">
      <c r="B8306" s="5"/>
    </row>
    <row r="8307" spans="2:2" ht="35.25" customHeight="1" x14ac:dyDescent="0.25">
      <c r="B8307" s="5"/>
    </row>
    <row r="8308" spans="2:2" ht="35.25" customHeight="1" x14ac:dyDescent="0.25">
      <c r="B8308" s="5"/>
    </row>
    <row r="8309" spans="2:2" ht="35.25" customHeight="1" x14ac:dyDescent="0.25">
      <c r="B8309" s="5"/>
    </row>
    <row r="8310" spans="2:2" ht="35.25" customHeight="1" x14ac:dyDescent="0.25">
      <c r="B8310" s="5"/>
    </row>
    <row r="8311" spans="2:2" ht="35.25" customHeight="1" x14ac:dyDescent="0.25">
      <c r="B8311" s="5"/>
    </row>
    <row r="8312" spans="2:2" ht="35.25" customHeight="1" x14ac:dyDescent="0.25">
      <c r="B8312" s="5"/>
    </row>
    <row r="8313" spans="2:2" ht="35.25" customHeight="1" x14ac:dyDescent="0.25">
      <c r="B8313" s="5"/>
    </row>
    <row r="8314" spans="2:2" ht="35.25" customHeight="1" x14ac:dyDescent="0.25">
      <c r="B8314" s="5"/>
    </row>
    <row r="8315" spans="2:2" ht="35.25" customHeight="1" x14ac:dyDescent="0.25">
      <c r="B8315" s="5"/>
    </row>
    <row r="8316" spans="2:2" ht="35.25" customHeight="1" x14ac:dyDescent="0.25">
      <c r="B8316" s="5"/>
    </row>
    <row r="8317" spans="2:2" ht="35.25" customHeight="1" x14ac:dyDescent="0.25">
      <c r="B8317" s="5"/>
    </row>
    <row r="8318" spans="2:2" ht="35.25" customHeight="1" x14ac:dyDescent="0.25">
      <c r="B8318" s="5"/>
    </row>
    <row r="8319" spans="2:2" ht="35.25" customHeight="1" x14ac:dyDescent="0.25">
      <c r="B8319" s="5"/>
    </row>
    <row r="8320" spans="2:2" ht="35.25" customHeight="1" x14ac:dyDescent="0.25">
      <c r="B8320" s="5"/>
    </row>
    <row r="8321" spans="2:2" ht="35.25" customHeight="1" x14ac:dyDescent="0.25">
      <c r="B8321" s="5"/>
    </row>
    <row r="8322" spans="2:2" ht="35.25" customHeight="1" x14ac:dyDescent="0.25">
      <c r="B8322" s="5"/>
    </row>
    <row r="8323" spans="2:2" ht="35.25" customHeight="1" x14ac:dyDescent="0.25">
      <c r="B8323" s="5"/>
    </row>
    <row r="8324" spans="2:2" ht="35.25" customHeight="1" x14ac:dyDescent="0.25">
      <c r="B8324" s="5"/>
    </row>
    <row r="8325" spans="2:2" ht="35.25" customHeight="1" x14ac:dyDescent="0.25">
      <c r="B8325" s="5"/>
    </row>
    <row r="8326" spans="2:2" ht="35.25" customHeight="1" x14ac:dyDescent="0.25">
      <c r="B8326" s="5"/>
    </row>
    <row r="8327" spans="2:2" ht="35.25" customHeight="1" x14ac:dyDescent="0.25">
      <c r="B8327" s="5"/>
    </row>
    <row r="8328" spans="2:2" ht="35.25" customHeight="1" x14ac:dyDescent="0.25">
      <c r="B8328" s="5"/>
    </row>
    <row r="8329" spans="2:2" ht="35.25" customHeight="1" x14ac:dyDescent="0.25">
      <c r="B8329" s="5"/>
    </row>
    <row r="8330" spans="2:2" ht="35.25" customHeight="1" x14ac:dyDescent="0.25">
      <c r="B8330" s="5"/>
    </row>
    <row r="8331" spans="2:2" ht="35.25" customHeight="1" x14ac:dyDescent="0.25">
      <c r="B8331" s="5"/>
    </row>
    <row r="8332" spans="2:2" ht="35.25" customHeight="1" x14ac:dyDescent="0.25">
      <c r="B8332" s="5"/>
    </row>
    <row r="8333" spans="2:2" ht="35.25" customHeight="1" x14ac:dyDescent="0.25">
      <c r="B8333" s="5"/>
    </row>
    <row r="8334" spans="2:2" ht="35.25" customHeight="1" x14ac:dyDescent="0.25">
      <c r="B8334" s="5"/>
    </row>
    <row r="8335" spans="2:2" ht="35.25" customHeight="1" x14ac:dyDescent="0.25">
      <c r="B8335" s="5"/>
    </row>
    <row r="8336" spans="2:2" ht="35.25" customHeight="1" x14ac:dyDescent="0.25">
      <c r="B8336" s="5"/>
    </row>
    <row r="8337" spans="2:2" ht="35.25" customHeight="1" x14ac:dyDescent="0.25">
      <c r="B8337" s="5"/>
    </row>
    <row r="8338" spans="2:2" ht="35.25" customHeight="1" x14ac:dyDescent="0.25">
      <c r="B8338" s="5"/>
    </row>
    <row r="8339" spans="2:2" ht="35.25" customHeight="1" x14ac:dyDescent="0.25">
      <c r="B8339" s="5"/>
    </row>
    <row r="8340" spans="2:2" ht="35.25" customHeight="1" x14ac:dyDescent="0.25">
      <c r="B8340" s="5"/>
    </row>
    <row r="8341" spans="2:2" ht="35.25" customHeight="1" x14ac:dyDescent="0.25">
      <c r="B8341" s="5"/>
    </row>
    <row r="8342" spans="2:2" ht="35.25" customHeight="1" x14ac:dyDescent="0.25">
      <c r="B8342" s="5"/>
    </row>
    <row r="8343" spans="2:2" ht="35.25" customHeight="1" x14ac:dyDescent="0.25">
      <c r="B8343" s="5"/>
    </row>
    <row r="8344" spans="2:2" ht="35.25" customHeight="1" x14ac:dyDescent="0.25">
      <c r="B8344" s="5"/>
    </row>
    <row r="8345" spans="2:2" ht="35.25" customHeight="1" x14ac:dyDescent="0.25">
      <c r="B8345" s="5"/>
    </row>
    <row r="8346" spans="2:2" ht="35.25" customHeight="1" x14ac:dyDescent="0.25">
      <c r="B8346" s="5"/>
    </row>
    <row r="8347" spans="2:2" ht="35.25" customHeight="1" x14ac:dyDescent="0.25">
      <c r="B8347" s="5"/>
    </row>
    <row r="8348" spans="2:2" ht="35.25" customHeight="1" x14ac:dyDescent="0.25">
      <c r="B8348" s="5"/>
    </row>
    <row r="8349" spans="2:2" ht="35.25" customHeight="1" x14ac:dyDescent="0.25">
      <c r="B8349" s="5"/>
    </row>
    <row r="8350" spans="2:2" ht="35.25" customHeight="1" x14ac:dyDescent="0.25">
      <c r="B8350" s="5"/>
    </row>
    <row r="8351" spans="2:2" ht="35.25" customHeight="1" x14ac:dyDescent="0.25">
      <c r="B8351" s="5"/>
    </row>
    <row r="8352" spans="2:2" ht="35.25" customHeight="1" x14ac:dyDescent="0.25">
      <c r="B8352" s="5"/>
    </row>
    <row r="8353" spans="2:2" ht="35.25" customHeight="1" x14ac:dyDescent="0.25">
      <c r="B8353" s="5"/>
    </row>
    <row r="8354" spans="2:2" ht="35.25" customHeight="1" x14ac:dyDescent="0.25">
      <c r="B8354" s="5"/>
    </row>
    <row r="8355" spans="2:2" ht="35.25" customHeight="1" x14ac:dyDescent="0.25">
      <c r="B8355" s="5"/>
    </row>
    <row r="8356" spans="2:2" ht="35.25" customHeight="1" x14ac:dyDescent="0.25">
      <c r="B8356" s="5"/>
    </row>
    <row r="8357" spans="2:2" ht="35.25" customHeight="1" x14ac:dyDescent="0.25">
      <c r="B8357" s="5"/>
    </row>
    <row r="8358" spans="2:2" ht="35.25" customHeight="1" x14ac:dyDescent="0.25">
      <c r="B8358" s="5"/>
    </row>
    <row r="8359" spans="2:2" ht="35.25" customHeight="1" x14ac:dyDescent="0.25">
      <c r="B8359" s="5"/>
    </row>
    <row r="8360" spans="2:2" ht="35.25" customHeight="1" x14ac:dyDescent="0.25">
      <c r="B8360" s="5"/>
    </row>
    <row r="8361" spans="2:2" ht="35.25" customHeight="1" x14ac:dyDescent="0.25">
      <c r="B8361" s="5"/>
    </row>
    <row r="8362" spans="2:2" ht="35.25" customHeight="1" x14ac:dyDescent="0.25">
      <c r="B8362" s="5"/>
    </row>
    <row r="8363" spans="2:2" ht="35.25" customHeight="1" x14ac:dyDescent="0.25">
      <c r="B8363" s="5"/>
    </row>
    <row r="8364" spans="2:2" ht="35.25" customHeight="1" x14ac:dyDescent="0.25">
      <c r="B8364" s="5"/>
    </row>
    <row r="8365" spans="2:2" ht="35.25" customHeight="1" x14ac:dyDescent="0.25">
      <c r="B8365" s="5"/>
    </row>
    <row r="8366" spans="2:2" ht="35.25" customHeight="1" x14ac:dyDescent="0.25">
      <c r="B8366" s="5"/>
    </row>
    <row r="8367" spans="2:2" ht="35.25" customHeight="1" x14ac:dyDescent="0.25">
      <c r="B8367" s="5"/>
    </row>
    <row r="8368" spans="2:2" ht="35.25" customHeight="1" x14ac:dyDescent="0.25">
      <c r="B8368" s="5"/>
    </row>
    <row r="8369" spans="2:2" ht="35.25" customHeight="1" x14ac:dyDescent="0.25">
      <c r="B8369" s="5"/>
    </row>
    <row r="8370" spans="2:2" ht="35.25" customHeight="1" x14ac:dyDescent="0.25">
      <c r="B8370" s="5"/>
    </row>
    <row r="8371" spans="2:2" ht="35.25" customHeight="1" x14ac:dyDescent="0.25">
      <c r="B8371" s="5"/>
    </row>
    <row r="8372" spans="2:2" ht="35.25" customHeight="1" x14ac:dyDescent="0.25">
      <c r="B8372" s="5"/>
    </row>
    <row r="8373" spans="2:2" ht="35.25" customHeight="1" x14ac:dyDescent="0.25">
      <c r="B8373" s="5"/>
    </row>
    <row r="8374" spans="2:2" ht="35.25" customHeight="1" x14ac:dyDescent="0.25">
      <c r="B8374" s="5"/>
    </row>
    <row r="8375" spans="2:2" ht="35.25" customHeight="1" x14ac:dyDescent="0.25">
      <c r="B8375" s="5"/>
    </row>
    <row r="8376" spans="2:2" ht="35.25" customHeight="1" x14ac:dyDescent="0.25">
      <c r="B8376" s="5"/>
    </row>
    <row r="8377" spans="2:2" ht="35.25" customHeight="1" x14ac:dyDescent="0.25">
      <c r="B8377" s="5"/>
    </row>
    <row r="8378" spans="2:2" ht="35.25" customHeight="1" x14ac:dyDescent="0.25">
      <c r="B8378" s="5"/>
    </row>
    <row r="8379" spans="2:2" ht="35.25" customHeight="1" x14ac:dyDescent="0.25">
      <c r="B8379" s="5"/>
    </row>
    <row r="8380" spans="2:2" ht="35.25" customHeight="1" x14ac:dyDescent="0.25">
      <c r="B8380" s="5"/>
    </row>
    <row r="8381" spans="2:2" ht="35.25" customHeight="1" x14ac:dyDescent="0.25">
      <c r="B8381" s="5"/>
    </row>
    <row r="8382" spans="2:2" ht="35.25" customHeight="1" x14ac:dyDescent="0.25">
      <c r="B8382" s="5"/>
    </row>
    <row r="8383" spans="2:2" ht="35.25" customHeight="1" x14ac:dyDescent="0.25">
      <c r="B8383" s="5"/>
    </row>
    <row r="8384" spans="2:2" ht="35.25" customHeight="1" x14ac:dyDescent="0.25">
      <c r="B8384" s="5"/>
    </row>
    <row r="8385" spans="2:2" ht="35.25" customHeight="1" x14ac:dyDescent="0.25">
      <c r="B8385" s="5"/>
    </row>
    <row r="8386" spans="2:2" ht="35.25" customHeight="1" x14ac:dyDescent="0.25">
      <c r="B8386" s="5"/>
    </row>
    <row r="8387" spans="2:2" ht="35.25" customHeight="1" x14ac:dyDescent="0.25">
      <c r="B8387" s="5"/>
    </row>
    <row r="8388" spans="2:2" ht="35.25" customHeight="1" x14ac:dyDescent="0.25">
      <c r="B8388" s="5"/>
    </row>
    <row r="8389" spans="2:2" ht="35.25" customHeight="1" x14ac:dyDescent="0.25">
      <c r="B8389" s="5"/>
    </row>
    <row r="8390" spans="2:2" ht="35.25" customHeight="1" x14ac:dyDescent="0.25">
      <c r="B8390" s="5"/>
    </row>
    <row r="8391" spans="2:2" ht="35.25" customHeight="1" x14ac:dyDescent="0.25">
      <c r="B8391" s="5"/>
    </row>
    <row r="8392" spans="2:2" ht="35.25" customHeight="1" x14ac:dyDescent="0.25">
      <c r="B8392" s="5"/>
    </row>
    <row r="8393" spans="2:2" ht="35.25" customHeight="1" x14ac:dyDescent="0.25">
      <c r="B8393" s="5"/>
    </row>
    <row r="8394" spans="2:2" ht="35.25" customHeight="1" x14ac:dyDescent="0.25">
      <c r="B8394" s="5"/>
    </row>
    <row r="8395" spans="2:2" ht="35.25" customHeight="1" x14ac:dyDescent="0.25">
      <c r="B8395" s="5"/>
    </row>
    <row r="8396" spans="2:2" ht="35.25" customHeight="1" x14ac:dyDescent="0.25">
      <c r="B8396" s="5"/>
    </row>
    <row r="8397" spans="2:2" ht="35.25" customHeight="1" x14ac:dyDescent="0.25">
      <c r="B8397" s="5"/>
    </row>
    <row r="8398" spans="2:2" ht="35.25" customHeight="1" x14ac:dyDescent="0.25">
      <c r="B8398" s="5"/>
    </row>
    <row r="8399" spans="2:2" ht="35.25" customHeight="1" x14ac:dyDescent="0.25">
      <c r="B8399" s="5"/>
    </row>
    <row r="8400" spans="2:2" ht="35.25" customHeight="1" x14ac:dyDescent="0.25">
      <c r="B8400" s="5"/>
    </row>
    <row r="8401" spans="2:2" ht="35.25" customHeight="1" x14ac:dyDescent="0.25">
      <c r="B8401" s="5"/>
    </row>
    <row r="8402" spans="2:2" ht="35.25" customHeight="1" x14ac:dyDescent="0.25">
      <c r="B8402" s="5"/>
    </row>
    <row r="8403" spans="2:2" ht="35.25" customHeight="1" x14ac:dyDescent="0.25">
      <c r="B8403" s="5"/>
    </row>
    <row r="8404" spans="2:2" ht="35.25" customHeight="1" x14ac:dyDescent="0.25">
      <c r="B8404" s="5"/>
    </row>
    <row r="8405" spans="2:2" ht="35.25" customHeight="1" x14ac:dyDescent="0.25">
      <c r="B8405" s="5"/>
    </row>
    <row r="8406" spans="2:2" ht="35.25" customHeight="1" x14ac:dyDescent="0.25">
      <c r="B8406" s="5"/>
    </row>
    <row r="8407" spans="2:2" ht="35.25" customHeight="1" x14ac:dyDescent="0.25">
      <c r="B8407" s="5"/>
    </row>
    <row r="8408" spans="2:2" ht="35.25" customHeight="1" x14ac:dyDescent="0.25">
      <c r="B8408" s="5"/>
    </row>
    <row r="8409" spans="2:2" ht="35.25" customHeight="1" x14ac:dyDescent="0.25">
      <c r="B8409" s="5"/>
    </row>
    <row r="8410" spans="2:2" ht="35.25" customHeight="1" x14ac:dyDescent="0.25">
      <c r="B8410" s="5"/>
    </row>
    <row r="8411" spans="2:2" ht="35.25" customHeight="1" x14ac:dyDescent="0.25">
      <c r="B8411" s="5"/>
    </row>
    <row r="8412" spans="2:2" ht="35.25" customHeight="1" x14ac:dyDescent="0.25">
      <c r="B8412" s="5"/>
    </row>
    <row r="8413" spans="2:2" ht="35.25" customHeight="1" x14ac:dyDescent="0.25">
      <c r="B8413" s="5"/>
    </row>
    <row r="8414" spans="2:2" ht="35.25" customHeight="1" x14ac:dyDescent="0.25">
      <c r="B8414" s="5"/>
    </row>
    <row r="8415" spans="2:2" ht="35.25" customHeight="1" x14ac:dyDescent="0.25">
      <c r="B8415" s="5"/>
    </row>
    <row r="8416" spans="2:2" ht="35.25" customHeight="1" x14ac:dyDescent="0.25">
      <c r="B8416" s="5"/>
    </row>
    <row r="8417" spans="2:2" ht="35.25" customHeight="1" x14ac:dyDescent="0.25">
      <c r="B8417" s="5"/>
    </row>
    <row r="8418" spans="2:2" ht="35.25" customHeight="1" x14ac:dyDescent="0.25">
      <c r="B8418" s="5"/>
    </row>
    <row r="8419" spans="2:2" ht="35.25" customHeight="1" x14ac:dyDescent="0.25">
      <c r="B8419" s="5"/>
    </row>
    <row r="8420" spans="2:2" ht="35.25" customHeight="1" x14ac:dyDescent="0.25">
      <c r="B8420" s="5"/>
    </row>
    <row r="8421" spans="2:2" ht="35.25" customHeight="1" x14ac:dyDescent="0.25">
      <c r="B8421" s="5"/>
    </row>
    <row r="8422" spans="2:2" ht="35.25" customHeight="1" x14ac:dyDescent="0.25">
      <c r="B8422" s="5"/>
    </row>
    <row r="8423" spans="2:2" ht="35.25" customHeight="1" x14ac:dyDescent="0.25">
      <c r="B8423" s="5"/>
    </row>
    <row r="8424" spans="2:2" ht="35.25" customHeight="1" x14ac:dyDescent="0.25">
      <c r="B8424" s="5"/>
    </row>
    <row r="8425" spans="2:2" ht="35.25" customHeight="1" x14ac:dyDescent="0.25">
      <c r="B8425" s="5"/>
    </row>
    <row r="8426" spans="2:2" ht="35.25" customHeight="1" x14ac:dyDescent="0.25">
      <c r="B8426" s="5"/>
    </row>
    <row r="8427" spans="2:2" ht="35.25" customHeight="1" x14ac:dyDescent="0.25">
      <c r="B8427" s="5"/>
    </row>
    <row r="8428" spans="2:2" ht="35.25" customHeight="1" x14ac:dyDescent="0.25">
      <c r="B8428" s="5"/>
    </row>
    <row r="8429" spans="2:2" ht="35.25" customHeight="1" x14ac:dyDescent="0.25">
      <c r="B8429" s="5"/>
    </row>
    <row r="8430" spans="2:2" ht="35.25" customHeight="1" x14ac:dyDescent="0.25">
      <c r="B8430" s="5"/>
    </row>
    <row r="8431" spans="2:2" ht="35.25" customHeight="1" x14ac:dyDescent="0.25">
      <c r="B8431" s="5"/>
    </row>
    <row r="8432" spans="2:2" ht="35.25" customHeight="1" x14ac:dyDescent="0.25">
      <c r="B8432" s="5"/>
    </row>
    <row r="8433" spans="2:2" ht="35.25" customHeight="1" x14ac:dyDescent="0.25">
      <c r="B8433" s="5"/>
    </row>
    <row r="8434" spans="2:2" ht="35.25" customHeight="1" x14ac:dyDescent="0.25">
      <c r="B8434" s="5"/>
    </row>
    <row r="8435" spans="2:2" ht="35.25" customHeight="1" x14ac:dyDescent="0.25">
      <c r="B8435" s="5"/>
    </row>
    <row r="8436" spans="2:2" ht="35.25" customHeight="1" x14ac:dyDescent="0.25">
      <c r="B8436" s="5"/>
    </row>
    <row r="8437" spans="2:2" ht="35.25" customHeight="1" x14ac:dyDescent="0.25">
      <c r="B8437" s="5"/>
    </row>
    <row r="8438" spans="2:2" ht="35.25" customHeight="1" x14ac:dyDescent="0.25">
      <c r="B8438" s="5"/>
    </row>
    <row r="8439" spans="2:2" ht="35.25" customHeight="1" x14ac:dyDescent="0.25">
      <c r="B8439" s="5"/>
    </row>
    <row r="8440" spans="2:2" ht="35.25" customHeight="1" x14ac:dyDescent="0.25">
      <c r="B8440" s="5"/>
    </row>
    <row r="8441" spans="2:2" ht="35.25" customHeight="1" x14ac:dyDescent="0.25">
      <c r="B8441" s="5"/>
    </row>
    <row r="8442" spans="2:2" ht="35.25" customHeight="1" x14ac:dyDescent="0.25">
      <c r="B8442" s="5"/>
    </row>
    <row r="8443" spans="2:2" ht="35.25" customHeight="1" x14ac:dyDescent="0.25">
      <c r="B8443" s="5"/>
    </row>
    <row r="8444" spans="2:2" ht="35.25" customHeight="1" x14ac:dyDescent="0.25">
      <c r="B8444" s="5"/>
    </row>
    <row r="8445" spans="2:2" ht="35.25" customHeight="1" x14ac:dyDescent="0.25">
      <c r="B8445" s="5"/>
    </row>
    <row r="8446" spans="2:2" ht="35.25" customHeight="1" x14ac:dyDescent="0.25">
      <c r="B8446" s="5"/>
    </row>
    <row r="8447" spans="2:2" ht="35.25" customHeight="1" x14ac:dyDescent="0.25">
      <c r="B8447" s="5"/>
    </row>
    <row r="8448" spans="2:2" ht="35.25" customHeight="1" x14ac:dyDescent="0.25">
      <c r="B8448" s="5"/>
    </row>
    <row r="8449" spans="2:2" ht="35.25" customHeight="1" x14ac:dyDescent="0.25">
      <c r="B8449" s="5"/>
    </row>
    <row r="8450" spans="2:2" ht="35.25" customHeight="1" x14ac:dyDescent="0.25">
      <c r="B8450" s="5"/>
    </row>
    <row r="8451" spans="2:2" ht="35.25" customHeight="1" x14ac:dyDescent="0.25">
      <c r="B8451" s="5"/>
    </row>
    <row r="8452" spans="2:2" ht="35.25" customHeight="1" x14ac:dyDescent="0.25">
      <c r="B8452" s="5"/>
    </row>
    <row r="8453" spans="2:2" ht="35.25" customHeight="1" x14ac:dyDescent="0.25">
      <c r="B8453" s="5"/>
    </row>
    <row r="8454" spans="2:2" ht="35.25" customHeight="1" x14ac:dyDescent="0.25">
      <c r="B8454" s="5"/>
    </row>
    <row r="8455" spans="2:2" ht="35.25" customHeight="1" x14ac:dyDescent="0.25">
      <c r="B8455" s="5"/>
    </row>
    <row r="8456" spans="2:2" ht="35.25" customHeight="1" x14ac:dyDescent="0.25">
      <c r="B8456" s="5"/>
    </row>
    <row r="8457" spans="2:2" ht="35.25" customHeight="1" x14ac:dyDescent="0.25">
      <c r="B8457" s="5"/>
    </row>
    <row r="8458" spans="2:2" ht="35.25" customHeight="1" x14ac:dyDescent="0.25">
      <c r="B8458" s="5"/>
    </row>
    <row r="8459" spans="2:2" ht="35.25" customHeight="1" x14ac:dyDescent="0.25">
      <c r="B8459" s="5"/>
    </row>
    <row r="8460" spans="2:2" ht="35.25" customHeight="1" x14ac:dyDescent="0.25">
      <c r="B8460" s="5"/>
    </row>
    <row r="8461" spans="2:2" ht="35.25" customHeight="1" x14ac:dyDescent="0.25">
      <c r="B8461" s="5"/>
    </row>
    <row r="8462" spans="2:2" ht="35.25" customHeight="1" x14ac:dyDescent="0.25">
      <c r="B8462" s="5"/>
    </row>
    <row r="8463" spans="2:2" ht="35.25" customHeight="1" x14ac:dyDescent="0.25">
      <c r="B8463" s="5"/>
    </row>
    <row r="8464" spans="2:2" ht="35.25" customHeight="1" x14ac:dyDescent="0.25">
      <c r="B8464" s="5"/>
    </row>
    <row r="8465" spans="2:2" ht="35.25" customHeight="1" x14ac:dyDescent="0.25">
      <c r="B8465" s="5"/>
    </row>
    <row r="8466" spans="2:2" ht="35.25" customHeight="1" x14ac:dyDescent="0.25">
      <c r="B8466" s="5"/>
    </row>
    <row r="8467" spans="2:2" ht="35.25" customHeight="1" x14ac:dyDescent="0.25">
      <c r="B8467" s="5"/>
    </row>
    <row r="8468" spans="2:2" ht="35.25" customHeight="1" x14ac:dyDescent="0.25">
      <c r="B8468" s="5"/>
    </row>
    <row r="8469" spans="2:2" ht="35.25" customHeight="1" x14ac:dyDescent="0.25">
      <c r="B8469" s="5"/>
    </row>
    <row r="8470" spans="2:2" ht="35.25" customHeight="1" x14ac:dyDescent="0.25">
      <c r="B8470" s="5"/>
    </row>
    <row r="8471" spans="2:2" ht="35.25" customHeight="1" x14ac:dyDescent="0.25">
      <c r="B8471" s="5"/>
    </row>
    <row r="8472" spans="2:2" ht="35.25" customHeight="1" x14ac:dyDescent="0.25">
      <c r="B8472" s="5"/>
    </row>
    <row r="8473" spans="2:2" ht="35.25" customHeight="1" x14ac:dyDescent="0.25">
      <c r="B8473" s="5"/>
    </row>
    <row r="8474" spans="2:2" ht="35.25" customHeight="1" x14ac:dyDescent="0.25">
      <c r="B8474" s="5"/>
    </row>
    <row r="8475" spans="2:2" ht="35.25" customHeight="1" x14ac:dyDescent="0.25">
      <c r="B8475" s="5"/>
    </row>
    <row r="8476" spans="2:2" ht="35.25" customHeight="1" x14ac:dyDescent="0.25">
      <c r="B8476" s="5"/>
    </row>
    <row r="8477" spans="2:2" ht="35.25" customHeight="1" x14ac:dyDescent="0.25">
      <c r="B8477" s="5"/>
    </row>
    <row r="8478" spans="2:2" ht="35.25" customHeight="1" x14ac:dyDescent="0.25">
      <c r="B8478" s="5"/>
    </row>
    <row r="8479" spans="2:2" ht="35.25" customHeight="1" x14ac:dyDescent="0.25">
      <c r="B8479" s="5"/>
    </row>
    <row r="8480" spans="2:2" ht="35.25" customHeight="1" x14ac:dyDescent="0.25">
      <c r="B8480" s="5"/>
    </row>
    <row r="8481" spans="2:2" ht="35.25" customHeight="1" x14ac:dyDescent="0.25">
      <c r="B8481" s="5"/>
    </row>
    <row r="8482" spans="2:2" ht="35.25" customHeight="1" x14ac:dyDescent="0.25">
      <c r="B8482" s="5"/>
    </row>
    <row r="8483" spans="2:2" ht="35.25" customHeight="1" x14ac:dyDescent="0.25">
      <c r="B8483" s="5"/>
    </row>
    <row r="8484" spans="2:2" ht="35.25" customHeight="1" x14ac:dyDescent="0.25">
      <c r="B8484" s="5"/>
    </row>
    <row r="8485" spans="2:2" ht="35.25" customHeight="1" x14ac:dyDescent="0.25">
      <c r="B8485" s="5"/>
    </row>
    <row r="8486" spans="2:2" ht="35.25" customHeight="1" x14ac:dyDescent="0.25">
      <c r="B8486" s="5"/>
    </row>
    <row r="8487" spans="2:2" ht="35.25" customHeight="1" x14ac:dyDescent="0.25">
      <c r="B8487" s="5"/>
    </row>
    <row r="8488" spans="2:2" ht="35.25" customHeight="1" x14ac:dyDescent="0.25">
      <c r="B8488" s="5"/>
    </row>
    <row r="8489" spans="2:2" ht="35.25" customHeight="1" x14ac:dyDescent="0.25">
      <c r="B8489" s="5"/>
    </row>
    <row r="8490" spans="2:2" ht="35.25" customHeight="1" x14ac:dyDescent="0.25">
      <c r="B8490" s="5"/>
    </row>
    <row r="8491" spans="2:2" ht="35.25" customHeight="1" x14ac:dyDescent="0.25">
      <c r="B8491" s="5"/>
    </row>
    <row r="8492" spans="2:2" ht="35.25" customHeight="1" x14ac:dyDescent="0.25">
      <c r="B8492" s="5"/>
    </row>
    <row r="8493" spans="2:2" ht="35.25" customHeight="1" x14ac:dyDescent="0.25">
      <c r="B8493" s="5"/>
    </row>
    <row r="8494" spans="2:2" ht="35.25" customHeight="1" x14ac:dyDescent="0.25">
      <c r="B8494" s="5"/>
    </row>
    <row r="8495" spans="2:2" ht="35.25" customHeight="1" x14ac:dyDescent="0.25">
      <c r="B8495" s="5"/>
    </row>
    <row r="8496" spans="2:2" ht="35.25" customHeight="1" x14ac:dyDescent="0.25">
      <c r="B8496" s="5"/>
    </row>
    <row r="8497" spans="2:2" ht="35.25" customHeight="1" x14ac:dyDescent="0.25">
      <c r="B8497" s="5"/>
    </row>
    <row r="8498" spans="2:2" ht="35.25" customHeight="1" x14ac:dyDescent="0.25">
      <c r="B8498" s="5"/>
    </row>
    <row r="8499" spans="2:2" ht="35.25" customHeight="1" x14ac:dyDescent="0.25">
      <c r="B8499" s="5"/>
    </row>
    <row r="8500" spans="2:2" ht="35.25" customHeight="1" x14ac:dyDescent="0.25">
      <c r="B8500" s="5"/>
    </row>
    <row r="8501" spans="2:2" ht="35.25" customHeight="1" x14ac:dyDescent="0.25">
      <c r="B8501" s="5"/>
    </row>
    <row r="8502" spans="2:2" ht="35.25" customHeight="1" x14ac:dyDescent="0.25">
      <c r="B8502" s="5"/>
    </row>
    <row r="8503" spans="2:2" ht="35.25" customHeight="1" x14ac:dyDescent="0.25">
      <c r="B8503" s="5"/>
    </row>
    <row r="8504" spans="2:2" ht="35.25" customHeight="1" x14ac:dyDescent="0.25">
      <c r="B8504" s="5"/>
    </row>
    <row r="8505" spans="2:2" ht="35.25" customHeight="1" x14ac:dyDescent="0.25">
      <c r="B8505" s="5"/>
    </row>
    <row r="8506" spans="2:2" ht="35.25" customHeight="1" x14ac:dyDescent="0.25">
      <c r="B8506" s="5"/>
    </row>
    <row r="8507" spans="2:2" ht="35.25" customHeight="1" x14ac:dyDescent="0.25">
      <c r="B8507" s="5"/>
    </row>
    <row r="8508" spans="2:2" ht="35.25" customHeight="1" x14ac:dyDescent="0.25">
      <c r="B8508" s="5"/>
    </row>
    <row r="8509" spans="2:2" ht="35.25" customHeight="1" x14ac:dyDescent="0.25">
      <c r="B8509" s="5"/>
    </row>
    <row r="8510" spans="2:2" ht="35.25" customHeight="1" x14ac:dyDescent="0.25">
      <c r="B8510" s="5"/>
    </row>
    <row r="8511" spans="2:2" ht="35.25" customHeight="1" x14ac:dyDescent="0.25">
      <c r="B8511" s="5"/>
    </row>
    <row r="8512" spans="2:2" ht="35.25" customHeight="1" x14ac:dyDescent="0.25">
      <c r="B8512" s="5"/>
    </row>
    <row r="8513" spans="2:2" ht="35.25" customHeight="1" x14ac:dyDescent="0.25">
      <c r="B8513" s="5"/>
    </row>
    <row r="8514" spans="2:2" ht="35.25" customHeight="1" x14ac:dyDescent="0.25">
      <c r="B8514" s="5"/>
    </row>
    <row r="8515" spans="2:2" ht="35.25" customHeight="1" x14ac:dyDescent="0.25">
      <c r="B8515" s="5"/>
    </row>
    <row r="8516" spans="2:2" ht="35.25" customHeight="1" x14ac:dyDescent="0.25">
      <c r="B8516" s="5"/>
    </row>
    <row r="8517" spans="2:2" ht="35.25" customHeight="1" x14ac:dyDescent="0.25">
      <c r="B8517" s="5"/>
    </row>
    <row r="8518" spans="2:2" ht="35.25" customHeight="1" x14ac:dyDescent="0.25">
      <c r="B8518" s="5"/>
    </row>
    <row r="8519" spans="2:2" ht="35.25" customHeight="1" x14ac:dyDescent="0.25">
      <c r="B8519" s="5"/>
    </row>
    <row r="8520" spans="2:2" ht="35.25" customHeight="1" x14ac:dyDescent="0.25">
      <c r="B8520" s="5"/>
    </row>
    <row r="8521" spans="2:2" ht="35.25" customHeight="1" x14ac:dyDescent="0.25">
      <c r="B8521" s="5"/>
    </row>
    <row r="8522" spans="2:2" ht="35.25" customHeight="1" x14ac:dyDescent="0.25">
      <c r="B8522" s="5"/>
    </row>
    <row r="8523" spans="2:2" ht="35.25" customHeight="1" x14ac:dyDescent="0.25">
      <c r="B8523" s="5"/>
    </row>
    <row r="8524" spans="2:2" ht="35.25" customHeight="1" x14ac:dyDescent="0.25">
      <c r="B8524" s="5"/>
    </row>
    <row r="8525" spans="2:2" ht="35.25" customHeight="1" x14ac:dyDescent="0.25">
      <c r="B8525" s="5"/>
    </row>
    <row r="8526" spans="2:2" ht="35.25" customHeight="1" x14ac:dyDescent="0.25">
      <c r="B8526" s="5"/>
    </row>
    <row r="8527" spans="2:2" ht="35.25" customHeight="1" x14ac:dyDescent="0.25">
      <c r="B8527" s="5"/>
    </row>
    <row r="8528" spans="2:2" ht="35.25" customHeight="1" x14ac:dyDescent="0.25">
      <c r="B8528" s="5"/>
    </row>
    <row r="8529" spans="2:2" ht="35.25" customHeight="1" x14ac:dyDescent="0.25">
      <c r="B8529" s="5"/>
    </row>
    <row r="8530" spans="2:2" ht="35.25" customHeight="1" x14ac:dyDescent="0.25">
      <c r="B8530" s="5"/>
    </row>
    <row r="8531" spans="2:2" ht="35.25" customHeight="1" x14ac:dyDescent="0.25">
      <c r="B8531" s="5"/>
    </row>
    <row r="8532" spans="2:2" ht="35.25" customHeight="1" x14ac:dyDescent="0.25">
      <c r="B8532" s="5"/>
    </row>
    <row r="8533" spans="2:2" ht="35.25" customHeight="1" x14ac:dyDescent="0.25">
      <c r="B8533" s="5"/>
    </row>
    <row r="8534" spans="2:2" ht="35.25" customHeight="1" x14ac:dyDescent="0.25">
      <c r="B8534" s="5"/>
    </row>
    <row r="8535" spans="2:2" ht="35.25" customHeight="1" x14ac:dyDescent="0.25">
      <c r="B8535" s="5"/>
    </row>
    <row r="8536" spans="2:2" ht="35.25" customHeight="1" x14ac:dyDescent="0.25">
      <c r="B8536" s="5"/>
    </row>
    <row r="8537" spans="2:2" ht="35.25" customHeight="1" x14ac:dyDescent="0.25">
      <c r="B8537" s="5"/>
    </row>
    <row r="8538" spans="2:2" ht="35.25" customHeight="1" x14ac:dyDescent="0.25">
      <c r="B8538" s="5"/>
    </row>
    <row r="8539" spans="2:2" ht="35.25" customHeight="1" x14ac:dyDescent="0.25">
      <c r="B8539" s="5"/>
    </row>
    <row r="8540" spans="2:2" ht="35.25" customHeight="1" x14ac:dyDescent="0.25">
      <c r="B8540" s="5"/>
    </row>
    <row r="8541" spans="2:2" ht="35.25" customHeight="1" x14ac:dyDescent="0.25">
      <c r="B8541" s="5"/>
    </row>
    <row r="8542" spans="2:2" ht="35.25" customHeight="1" x14ac:dyDescent="0.25">
      <c r="B8542" s="5"/>
    </row>
    <row r="8543" spans="2:2" ht="35.25" customHeight="1" x14ac:dyDescent="0.25">
      <c r="B8543" s="5"/>
    </row>
    <row r="8544" spans="2:2" ht="35.25" customHeight="1" x14ac:dyDescent="0.25">
      <c r="B8544" s="5"/>
    </row>
    <row r="8545" spans="2:2" ht="35.25" customHeight="1" x14ac:dyDescent="0.25">
      <c r="B8545" s="5"/>
    </row>
    <row r="8546" spans="2:2" ht="35.25" customHeight="1" x14ac:dyDescent="0.25">
      <c r="B8546" s="5"/>
    </row>
    <row r="8547" spans="2:2" ht="35.25" customHeight="1" x14ac:dyDescent="0.25">
      <c r="B8547" s="5"/>
    </row>
    <row r="8548" spans="2:2" ht="35.25" customHeight="1" x14ac:dyDescent="0.25">
      <c r="B8548" s="5"/>
    </row>
    <row r="8549" spans="2:2" ht="35.25" customHeight="1" x14ac:dyDescent="0.25">
      <c r="B8549" s="5"/>
    </row>
    <row r="8550" spans="2:2" ht="35.25" customHeight="1" x14ac:dyDescent="0.25">
      <c r="B8550" s="5"/>
    </row>
    <row r="8551" spans="2:2" ht="35.25" customHeight="1" x14ac:dyDescent="0.25">
      <c r="B8551" s="5"/>
    </row>
    <row r="8552" spans="2:2" ht="35.25" customHeight="1" x14ac:dyDescent="0.25">
      <c r="B8552" s="5"/>
    </row>
    <row r="8553" spans="2:2" ht="35.25" customHeight="1" x14ac:dyDescent="0.25">
      <c r="B8553" s="5"/>
    </row>
    <row r="8554" spans="2:2" ht="35.25" customHeight="1" x14ac:dyDescent="0.25">
      <c r="B8554" s="5"/>
    </row>
    <row r="8555" spans="2:2" ht="35.25" customHeight="1" x14ac:dyDescent="0.25">
      <c r="B8555" s="5"/>
    </row>
    <row r="8556" spans="2:2" ht="35.25" customHeight="1" x14ac:dyDescent="0.25">
      <c r="B8556" s="5"/>
    </row>
    <row r="8557" spans="2:2" ht="35.25" customHeight="1" x14ac:dyDescent="0.25">
      <c r="B8557" s="5"/>
    </row>
    <row r="8558" spans="2:2" ht="35.25" customHeight="1" x14ac:dyDescent="0.25">
      <c r="B8558" s="5"/>
    </row>
    <row r="8559" spans="2:2" ht="35.25" customHeight="1" x14ac:dyDescent="0.25">
      <c r="B8559" s="5"/>
    </row>
    <row r="8560" spans="2:2" ht="35.25" customHeight="1" x14ac:dyDescent="0.25">
      <c r="B8560" s="5"/>
    </row>
    <row r="8561" spans="2:2" ht="35.25" customHeight="1" x14ac:dyDescent="0.25">
      <c r="B8561" s="5"/>
    </row>
    <row r="8562" spans="2:2" ht="35.25" customHeight="1" x14ac:dyDescent="0.25">
      <c r="B8562" s="5"/>
    </row>
    <row r="8563" spans="2:2" ht="35.25" customHeight="1" x14ac:dyDescent="0.25">
      <c r="B8563" s="5"/>
    </row>
    <row r="8564" spans="2:2" ht="35.25" customHeight="1" x14ac:dyDescent="0.25">
      <c r="B8564" s="5"/>
    </row>
    <row r="8565" spans="2:2" ht="35.25" customHeight="1" x14ac:dyDescent="0.25">
      <c r="B8565" s="5"/>
    </row>
    <row r="8566" spans="2:2" ht="35.25" customHeight="1" x14ac:dyDescent="0.25">
      <c r="B8566" s="5"/>
    </row>
    <row r="8567" spans="2:2" ht="35.25" customHeight="1" x14ac:dyDescent="0.25">
      <c r="B8567" s="5"/>
    </row>
    <row r="8568" spans="2:2" ht="35.25" customHeight="1" x14ac:dyDescent="0.25">
      <c r="B8568" s="5"/>
    </row>
    <row r="8569" spans="2:2" ht="35.25" customHeight="1" x14ac:dyDescent="0.25">
      <c r="B8569" s="5"/>
    </row>
    <row r="8570" spans="2:2" ht="35.25" customHeight="1" x14ac:dyDescent="0.25">
      <c r="B8570" s="5"/>
    </row>
    <row r="8571" spans="2:2" ht="35.25" customHeight="1" x14ac:dyDescent="0.25">
      <c r="B8571" s="5"/>
    </row>
    <row r="8572" spans="2:2" ht="35.25" customHeight="1" x14ac:dyDescent="0.25">
      <c r="B8572" s="5"/>
    </row>
    <row r="8573" spans="2:2" ht="35.25" customHeight="1" x14ac:dyDescent="0.25">
      <c r="B8573" s="5"/>
    </row>
    <row r="8574" spans="2:2" ht="35.25" customHeight="1" x14ac:dyDescent="0.25">
      <c r="B8574" s="5"/>
    </row>
    <row r="8575" spans="2:2" ht="35.25" customHeight="1" x14ac:dyDescent="0.25">
      <c r="B8575" s="5"/>
    </row>
    <row r="8576" spans="2:2" ht="35.25" customHeight="1" x14ac:dyDescent="0.25">
      <c r="B8576" s="5"/>
    </row>
    <row r="8577" spans="2:2" ht="35.25" customHeight="1" x14ac:dyDescent="0.25">
      <c r="B8577" s="5"/>
    </row>
    <row r="8578" spans="2:2" ht="35.25" customHeight="1" x14ac:dyDescent="0.25">
      <c r="B8578" s="5"/>
    </row>
    <row r="8579" spans="2:2" ht="35.25" customHeight="1" x14ac:dyDescent="0.25">
      <c r="B8579" s="5"/>
    </row>
    <row r="8580" spans="2:2" ht="35.25" customHeight="1" x14ac:dyDescent="0.25">
      <c r="B8580" s="5"/>
    </row>
    <row r="8581" spans="2:2" ht="35.25" customHeight="1" x14ac:dyDescent="0.25">
      <c r="B8581" s="5"/>
    </row>
    <row r="8582" spans="2:2" ht="35.25" customHeight="1" x14ac:dyDescent="0.25">
      <c r="B8582" s="5"/>
    </row>
    <row r="8583" spans="2:2" ht="35.25" customHeight="1" x14ac:dyDescent="0.25">
      <c r="B8583" s="5"/>
    </row>
    <row r="8584" spans="2:2" ht="35.25" customHeight="1" x14ac:dyDescent="0.25">
      <c r="B8584" s="5"/>
    </row>
    <row r="8585" spans="2:2" ht="35.25" customHeight="1" x14ac:dyDescent="0.25">
      <c r="B8585" s="5"/>
    </row>
    <row r="8586" spans="2:2" ht="35.25" customHeight="1" x14ac:dyDescent="0.25">
      <c r="B8586" s="5"/>
    </row>
    <row r="8587" spans="2:2" ht="35.25" customHeight="1" x14ac:dyDescent="0.25">
      <c r="B8587" s="5"/>
    </row>
    <row r="8588" spans="2:2" ht="35.25" customHeight="1" x14ac:dyDescent="0.25">
      <c r="B8588" s="5"/>
    </row>
    <row r="8589" spans="2:2" ht="35.25" customHeight="1" x14ac:dyDescent="0.25">
      <c r="B8589" s="5"/>
    </row>
    <row r="8590" spans="2:2" ht="35.25" customHeight="1" x14ac:dyDescent="0.25">
      <c r="B8590" s="5"/>
    </row>
    <row r="8591" spans="2:2" ht="35.25" customHeight="1" x14ac:dyDescent="0.25">
      <c r="B8591" s="5"/>
    </row>
    <row r="8592" spans="2:2" ht="35.25" customHeight="1" x14ac:dyDescent="0.25">
      <c r="B8592" s="5"/>
    </row>
    <row r="8593" spans="2:2" ht="35.25" customHeight="1" x14ac:dyDescent="0.25">
      <c r="B8593" s="5"/>
    </row>
    <row r="8594" spans="2:2" ht="35.25" customHeight="1" x14ac:dyDescent="0.25">
      <c r="B8594" s="5"/>
    </row>
    <row r="8595" spans="2:2" ht="35.25" customHeight="1" x14ac:dyDescent="0.25">
      <c r="B8595" s="5"/>
    </row>
    <row r="8596" spans="2:2" ht="35.25" customHeight="1" x14ac:dyDescent="0.25">
      <c r="B8596" s="5"/>
    </row>
    <row r="8597" spans="2:2" ht="35.25" customHeight="1" x14ac:dyDescent="0.25">
      <c r="B8597" s="5"/>
    </row>
    <row r="8598" spans="2:2" ht="35.25" customHeight="1" x14ac:dyDescent="0.25">
      <c r="B8598" s="5"/>
    </row>
    <row r="8599" spans="2:2" ht="35.25" customHeight="1" x14ac:dyDescent="0.25">
      <c r="B8599" s="5"/>
    </row>
    <row r="8600" spans="2:2" ht="35.25" customHeight="1" x14ac:dyDescent="0.25">
      <c r="B8600" s="5"/>
    </row>
    <row r="8601" spans="2:2" ht="35.25" customHeight="1" x14ac:dyDescent="0.25">
      <c r="B8601" s="5"/>
    </row>
    <row r="8602" spans="2:2" ht="35.25" customHeight="1" x14ac:dyDescent="0.25">
      <c r="B8602" s="5"/>
    </row>
    <row r="8603" spans="2:2" ht="35.25" customHeight="1" x14ac:dyDescent="0.25">
      <c r="B8603" s="5"/>
    </row>
    <row r="8604" spans="2:2" ht="35.25" customHeight="1" x14ac:dyDescent="0.25">
      <c r="B8604" s="5"/>
    </row>
    <row r="8605" spans="2:2" ht="35.25" customHeight="1" x14ac:dyDescent="0.25">
      <c r="B8605" s="5"/>
    </row>
    <row r="8606" spans="2:2" ht="35.25" customHeight="1" x14ac:dyDescent="0.25">
      <c r="B8606" s="5"/>
    </row>
    <row r="8607" spans="2:2" ht="35.25" customHeight="1" x14ac:dyDescent="0.25">
      <c r="B8607" s="5"/>
    </row>
    <row r="8608" spans="2:2" ht="35.25" customHeight="1" x14ac:dyDescent="0.25">
      <c r="B8608" s="5"/>
    </row>
    <row r="8609" spans="2:2" ht="35.25" customHeight="1" x14ac:dyDescent="0.25">
      <c r="B8609" s="5"/>
    </row>
    <row r="8610" spans="2:2" ht="35.25" customHeight="1" x14ac:dyDescent="0.25">
      <c r="B8610" s="5"/>
    </row>
    <row r="8611" spans="2:2" ht="35.25" customHeight="1" x14ac:dyDescent="0.25">
      <c r="B8611" s="5"/>
    </row>
    <row r="8612" spans="2:2" ht="35.25" customHeight="1" x14ac:dyDescent="0.25">
      <c r="B8612" s="5"/>
    </row>
    <row r="8613" spans="2:2" ht="35.25" customHeight="1" x14ac:dyDescent="0.25">
      <c r="B8613" s="5"/>
    </row>
    <row r="8614" spans="2:2" ht="35.25" customHeight="1" x14ac:dyDescent="0.25">
      <c r="B8614" s="5"/>
    </row>
    <row r="8615" spans="2:2" ht="35.25" customHeight="1" x14ac:dyDescent="0.25">
      <c r="B8615" s="5"/>
    </row>
    <row r="8616" spans="2:2" ht="35.25" customHeight="1" x14ac:dyDescent="0.25">
      <c r="B8616" s="5"/>
    </row>
    <row r="8617" spans="2:2" ht="35.25" customHeight="1" x14ac:dyDescent="0.25">
      <c r="B8617" s="5"/>
    </row>
    <row r="8618" spans="2:2" ht="35.25" customHeight="1" x14ac:dyDescent="0.25">
      <c r="B8618" s="5"/>
    </row>
    <row r="8619" spans="2:2" ht="35.25" customHeight="1" x14ac:dyDescent="0.25">
      <c r="B8619" s="5"/>
    </row>
    <row r="8620" spans="2:2" ht="35.25" customHeight="1" x14ac:dyDescent="0.25">
      <c r="B8620" s="5"/>
    </row>
    <row r="8621" spans="2:2" ht="35.25" customHeight="1" x14ac:dyDescent="0.25">
      <c r="B8621" s="5"/>
    </row>
    <row r="8622" spans="2:2" ht="35.25" customHeight="1" x14ac:dyDescent="0.25">
      <c r="B8622" s="5"/>
    </row>
    <row r="8623" spans="2:2" ht="35.25" customHeight="1" x14ac:dyDescent="0.25">
      <c r="B8623" s="5"/>
    </row>
    <row r="8624" spans="2:2" ht="35.25" customHeight="1" x14ac:dyDescent="0.25">
      <c r="B8624" s="5"/>
    </row>
    <row r="8625" spans="2:2" ht="35.25" customHeight="1" x14ac:dyDescent="0.25">
      <c r="B8625" s="5"/>
    </row>
    <row r="8626" spans="2:2" ht="35.25" customHeight="1" x14ac:dyDescent="0.25">
      <c r="B8626" s="5"/>
    </row>
    <row r="8627" spans="2:2" ht="35.25" customHeight="1" x14ac:dyDescent="0.25">
      <c r="B8627" s="5"/>
    </row>
    <row r="8628" spans="2:2" ht="35.25" customHeight="1" x14ac:dyDescent="0.25">
      <c r="B8628" s="5"/>
    </row>
    <row r="8629" spans="2:2" ht="35.25" customHeight="1" x14ac:dyDescent="0.25">
      <c r="B8629" s="5"/>
    </row>
    <row r="8630" spans="2:2" ht="35.25" customHeight="1" x14ac:dyDescent="0.25">
      <c r="B8630" s="5"/>
    </row>
    <row r="8631" spans="2:2" ht="35.25" customHeight="1" x14ac:dyDescent="0.25">
      <c r="B8631" s="5"/>
    </row>
    <row r="8632" spans="2:2" ht="35.25" customHeight="1" x14ac:dyDescent="0.25">
      <c r="B8632" s="5"/>
    </row>
    <row r="8633" spans="2:2" ht="35.25" customHeight="1" x14ac:dyDescent="0.25">
      <c r="B8633" s="5"/>
    </row>
    <row r="8634" spans="2:2" ht="35.25" customHeight="1" x14ac:dyDescent="0.25">
      <c r="B8634" s="5"/>
    </row>
    <row r="8635" spans="2:2" ht="35.25" customHeight="1" x14ac:dyDescent="0.25">
      <c r="B8635" s="5"/>
    </row>
    <row r="8636" spans="2:2" ht="35.25" customHeight="1" x14ac:dyDescent="0.25">
      <c r="B8636" s="5"/>
    </row>
    <row r="8637" spans="2:2" ht="35.25" customHeight="1" x14ac:dyDescent="0.25">
      <c r="B8637" s="5"/>
    </row>
    <row r="8638" spans="2:2" ht="35.25" customHeight="1" x14ac:dyDescent="0.25">
      <c r="B8638" s="5"/>
    </row>
    <row r="8639" spans="2:2" ht="35.25" customHeight="1" x14ac:dyDescent="0.25">
      <c r="B8639" s="5"/>
    </row>
    <row r="8640" spans="2:2" ht="35.25" customHeight="1" x14ac:dyDescent="0.25">
      <c r="B8640" s="5"/>
    </row>
    <row r="8641" spans="2:2" ht="35.25" customHeight="1" x14ac:dyDescent="0.25">
      <c r="B8641" s="5"/>
    </row>
    <row r="8642" spans="2:2" ht="35.25" customHeight="1" x14ac:dyDescent="0.25">
      <c r="B8642" s="5"/>
    </row>
    <row r="8643" spans="2:2" ht="35.25" customHeight="1" x14ac:dyDescent="0.25">
      <c r="B8643" s="5"/>
    </row>
    <row r="8644" spans="2:2" ht="35.25" customHeight="1" x14ac:dyDescent="0.25">
      <c r="B8644" s="5"/>
    </row>
    <row r="8645" spans="2:2" ht="35.25" customHeight="1" x14ac:dyDescent="0.25">
      <c r="B8645" s="5"/>
    </row>
    <row r="8646" spans="2:2" ht="35.25" customHeight="1" x14ac:dyDescent="0.25">
      <c r="B8646" s="5"/>
    </row>
    <row r="8647" spans="2:2" ht="35.25" customHeight="1" x14ac:dyDescent="0.25">
      <c r="B8647" s="5"/>
    </row>
    <row r="8648" spans="2:2" ht="35.25" customHeight="1" x14ac:dyDescent="0.25">
      <c r="B8648" s="5"/>
    </row>
    <row r="8649" spans="2:2" ht="35.25" customHeight="1" x14ac:dyDescent="0.25">
      <c r="B8649" s="5"/>
    </row>
    <row r="8650" spans="2:2" ht="35.25" customHeight="1" x14ac:dyDescent="0.25">
      <c r="B8650" s="5"/>
    </row>
    <row r="8651" spans="2:2" ht="35.25" customHeight="1" x14ac:dyDescent="0.25">
      <c r="B8651" s="5"/>
    </row>
    <row r="8652" spans="2:2" ht="35.25" customHeight="1" x14ac:dyDescent="0.25">
      <c r="B8652" s="5"/>
    </row>
    <row r="8653" spans="2:2" ht="35.25" customHeight="1" x14ac:dyDescent="0.25">
      <c r="B8653" s="5"/>
    </row>
    <row r="8654" spans="2:2" ht="35.25" customHeight="1" x14ac:dyDescent="0.25">
      <c r="B8654" s="5"/>
    </row>
    <row r="8655" spans="2:2" ht="35.25" customHeight="1" x14ac:dyDescent="0.25">
      <c r="B8655" s="5"/>
    </row>
    <row r="8656" spans="2:2" ht="35.25" customHeight="1" x14ac:dyDescent="0.25">
      <c r="B8656" s="5"/>
    </row>
    <row r="8657" spans="2:2" ht="35.25" customHeight="1" x14ac:dyDescent="0.25">
      <c r="B8657" s="5"/>
    </row>
    <row r="8658" spans="2:2" ht="35.25" customHeight="1" x14ac:dyDescent="0.25">
      <c r="B8658" s="5"/>
    </row>
    <row r="8659" spans="2:2" ht="35.25" customHeight="1" x14ac:dyDescent="0.25">
      <c r="B8659" s="5"/>
    </row>
    <row r="8660" spans="2:2" ht="35.25" customHeight="1" x14ac:dyDescent="0.25">
      <c r="B8660" s="5"/>
    </row>
    <row r="8661" spans="2:2" ht="35.25" customHeight="1" x14ac:dyDescent="0.25">
      <c r="B8661" s="5"/>
    </row>
    <row r="8662" spans="2:2" ht="35.25" customHeight="1" x14ac:dyDescent="0.25">
      <c r="B8662" s="5"/>
    </row>
    <row r="8663" spans="2:2" ht="35.25" customHeight="1" x14ac:dyDescent="0.25">
      <c r="B8663" s="5"/>
    </row>
    <row r="8664" spans="2:2" ht="35.25" customHeight="1" x14ac:dyDescent="0.25">
      <c r="B8664" s="5"/>
    </row>
    <row r="8665" spans="2:2" ht="35.25" customHeight="1" x14ac:dyDescent="0.25">
      <c r="B8665" s="5"/>
    </row>
    <row r="8666" spans="2:2" ht="35.25" customHeight="1" x14ac:dyDescent="0.25">
      <c r="B8666" s="5"/>
    </row>
    <row r="8667" spans="2:2" ht="35.25" customHeight="1" x14ac:dyDescent="0.25">
      <c r="B8667" s="5"/>
    </row>
    <row r="8668" spans="2:2" ht="35.25" customHeight="1" x14ac:dyDescent="0.25">
      <c r="B8668" s="5"/>
    </row>
    <row r="8669" spans="2:2" ht="35.25" customHeight="1" x14ac:dyDescent="0.25">
      <c r="B8669" s="5"/>
    </row>
    <row r="8670" spans="2:2" ht="35.25" customHeight="1" x14ac:dyDescent="0.25">
      <c r="B8670" s="5"/>
    </row>
    <row r="8671" spans="2:2" ht="35.25" customHeight="1" x14ac:dyDescent="0.25">
      <c r="B8671" s="5"/>
    </row>
    <row r="8672" spans="2:2" ht="35.25" customHeight="1" x14ac:dyDescent="0.25">
      <c r="B8672" s="5"/>
    </row>
    <row r="8673" spans="2:2" ht="35.25" customHeight="1" x14ac:dyDescent="0.25">
      <c r="B8673" s="5"/>
    </row>
    <row r="8674" spans="2:2" ht="35.25" customHeight="1" x14ac:dyDescent="0.25">
      <c r="B8674" s="5"/>
    </row>
    <row r="8675" spans="2:2" ht="35.25" customHeight="1" x14ac:dyDescent="0.25">
      <c r="B8675" s="5"/>
    </row>
    <row r="8676" spans="2:2" ht="35.25" customHeight="1" x14ac:dyDescent="0.25">
      <c r="B8676" s="5"/>
    </row>
    <row r="8677" spans="2:2" ht="35.25" customHeight="1" x14ac:dyDescent="0.25">
      <c r="B8677" s="5"/>
    </row>
    <row r="8678" spans="2:2" ht="35.25" customHeight="1" x14ac:dyDescent="0.25">
      <c r="B8678" s="5"/>
    </row>
    <row r="8679" spans="2:2" ht="35.25" customHeight="1" x14ac:dyDescent="0.25">
      <c r="B8679" s="5"/>
    </row>
    <row r="8680" spans="2:2" ht="35.25" customHeight="1" x14ac:dyDescent="0.25">
      <c r="B8680" s="5"/>
    </row>
    <row r="8681" spans="2:2" ht="35.25" customHeight="1" x14ac:dyDescent="0.25">
      <c r="B8681" s="5"/>
    </row>
    <row r="8682" spans="2:2" ht="35.25" customHeight="1" x14ac:dyDescent="0.25">
      <c r="B8682" s="5"/>
    </row>
    <row r="8683" spans="2:2" ht="35.25" customHeight="1" x14ac:dyDescent="0.25">
      <c r="B8683" s="5"/>
    </row>
    <row r="8684" spans="2:2" ht="35.25" customHeight="1" x14ac:dyDescent="0.25">
      <c r="B8684" s="5"/>
    </row>
    <row r="8685" spans="2:2" ht="35.25" customHeight="1" x14ac:dyDescent="0.25">
      <c r="B8685" s="5"/>
    </row>
    <row r="8686" spans="2:2" ht="35.25" customHeight="1" x14ac:dyDescent="0.25">
      <c r="B8686" s="5"/>
    </row>
    <row r="8687" spans="2:2" ht="35.25" customHeight="1" x14ac:dyDescent="0.25">
      <c r="B8687" s="5"/>
    </row>
    <row r="8688" spans="2:2" ht="35.25" customHeight="1" x14ac:dyDescent="0.25">
      <c r="B8688" s="5"/>
    </row>
    <row r="8689" spans="2:2" ht="35.25" customHeight="1" x14ac:dyDescent="0.25">
      <c r="B8689" s="5"/>
    </row>
    <row r="8690" spans="2:2" ht="35.25" customHeight="1" x14ac:dyDescent="0.25">
      <c r="B8690" s="5"/>
    </row>
    <row r="8691" spans="2:2" ht="35.25" customHeight="1" x14ac:dyDescent="0.25">
      <c r="B8691" s="5"/>
    </row>
    <row r="8692" spans="2:2" ht="35.25" customHeight="1" x14ac:dyDescent="0.25">
      <c r="B8692" s="5"/>
    </row>
    <row r="8693" spans="2:2" ht="35.25" customHeight="1" x14ac:dyDescent="0.25">
      <c r="B8693" s="5"/>
    </row>
    <row r="8694" spans="2:2" ht="35.25" customHeight="1" x14ac:dyDescent="0.25">
      <c r="B8694" s="5"/>
    </row>
    <row r="8695" spans="2:2" ht="35.25" customHeight="1" x14ac:dyDescent="0.25">
      <c r="B8695" s="5"/>
    </row>
    <row r="8696" spans="2:2" ht="35.25" customHeight="1" x14ac:dyDescent="0.25">
      <c r="B8696" s="5"/>
    </row>
    <row r="8697" spans="2:2" ht="35.25" customHeight="1" x14ac:dyDescent="0.25">
      <c r="B8697" s="5"/>
    </row>
    <row r="8698" spans="2:2" ht="35.25" customHeight="1" x14ac:dyDescent="0.25">
      <c r="B8698" s="5"/>
    </row>
    <row r="8699" spans="2:2" ht="35.25" customHeight="1" x14ac:dyDescent="0.25">
      <c r="B8699" s="5"/>
    </row>
    <row r="8700" spans="2:2" ht="35.25" customHeight="1" x14ac:dyDescent="0.25">
      <c r="B8700" s="5"/>
    </row>
    <row r="8701" spans="2:2" ht="35.25" customHeight="1" x14ac:dyDescent="0.25">
      <c r="B8701" s="5"/>
    </row>
    <row r="8702" spans="2:2" ht="35.25" customHeight="1" x14ac:dyDescent="0.25">
      <c r="B8702" s="5"/>
    </row>
    <row r="8703" spans="2:2" ht="35.25" customHeight="1" x14ac:dyDescent="0.25">
      <c r="B8703" s="5"/>
    </row>
    <row r="8704" spans="2:2" ht="35.25" customHeight="1" x14ac:dyDescent="0.25">
      <c r="B8704" s="5"/>
    </row>
    <row r="8705" spans="2:2" ht="35.25" customHeight="1" x14ac:dyDescent="0.25">
      <c r="B8705" s="5"/>
    </row>
    <row r="8706" spans="2:2" ht="35.25" customHeight="1" x14ac:dyDescent="0.25">
      <c r="B8706" s="5"/>
    </row>
    <row r="8707" spans="2:2" ht="35.25" customHeight="1" x14ac:dyDescent="0.25">
      <c r="B8707" s="5"/>
    </row>
    <row r="8708" spans="2:2" ht="35.25" customHeight="1" x14ac:dyDescent="0.25">
      <c r="B8708" s="5"/>
    </row>
    <row r="8709" spans="2:2" ht="35.25" customHeight="1" x14ac:dyDescent="0.25">
      <c r="B8709" s="5"/>
    </row>
    <row r="8710" spans="2:2" ht="35.25" customHeight="1" x14ac:dyDescent="0.25">
      <c r="B8710" s="5"/>
    </row>
    <row r="8711" spans="2:2" ht="35.25" customHeight="1" x14ac:dyDescent="0.25">
      <c r="B8711" s="5"/>
    </row>
    <row r="8712" spans="2:2" ht="35.25" customHeight="1" x14ac:dyDescent="0.25">
      <c r="B8712" s="5"/>
    </row>
    <row r="8713" spans="2:2" ht="35.25" customHeight="1" x14ac:dyDescent="0.25">
      <c r="B8713" s="5"/>
    </row>
    <row r="8714" spans="2:2" ht="35.25" customHeight="1" x14ac:dyDescent="0.25">
      <c r="B8714" s="5"/>
    </row>
    <row r="8715" spans="2:2" ht="35.25" customHeight="1" x14ac:dyDescent="0.25">
      <c r="B8715" s="5"/>
    </row>
    <row r="8716" spans="2:2" ht="35.25" customHeight="1" x14ac:dyDescent="0.25">
      <c r="B8716" s="5"/>
    </row>
    <row r="8717" spans="2:2" ht="35.25" customHeight="1" x14ac:dyDescent="0.25">
      <c r="B8717" s="5"/>
    </row>
    <row r="8718" spans="2:2" ht="35.25" customHeight="1" x14ac:dyDescent="0.25">
      <c r="B8718" s="5"/>
    </row>
    <row r="8719" spans="2:2" ht="35.25" customHeight="1" x14ac:dyDescent="0.25">
      <c r="B8719" s="5"/>
    </row>
    <row r="8720" spans="2:2" ht="35.25" customHeight="1" x14ac:dyDescent="0.25">
      <c r="B8720" s="5"/>
    </row>
    <row r="8721" spans="2:2" ht="35.25" customHeight="1" x14ac:dyDescent="0.25">
      <c r="B8721" s="5"/>
    </row>
    <row r="8722" spans="2:2" ht="35.25" customHeight="1" x14ac:dyDescent="0.25">
      <c r="B8722" s="5"/>
    </row>
    <row r="8723" spans="2:2" ht="35.25" customHeight="1" x14ac:dyDescent="0.25">
      <c r="B8723" s="5"/>
    </row>
    <row r="8724" spans="2:2" ht="35.25" customHeight="1" x14ac:dyDescent="0.25">
      <c r="B8724" s="5"/>
    </row>
    <row r="8725" spans="2:2" ht="35.25" customHeight="1" x14ac:dyDescent="0.25">
      <c r="B8725" s="5"/>
    </row>
    <row r="8726" spans="2:2" ht="35.25" customHeight="1" x14ac:dyDescent="0.25">
      <c r="B8726" s="5"/>
    </row>
    <row r="8727" spans="2:2" ht="35.25" customHeight="1" x14ac:dyDescent="0.25">
      <c r="B8727" s="5"/>
    </row>
    <row r="8728" spans="2:2" ht="35.25" customHeight="1" x14ac:dyDescent="0.25">
      <c r="B8728" s="5"/>
    </row>
    <row r="8729" spans="2:2" ht="35.25" customHeight="1" x14ac:dyDescent="0.25">
      <c r="B8729" s="5"/>
    </row>
    <row r="8730" spans="2:2" ht="35.25" customHeight="1" x14ac:dyDescent="0.25">
      <c r="B8730" s="5"/>
    </row>
    <row r="8731" spans="2:2" ht="35.25" customHeight="1" x14ac:dyDescent="0.25">
      <c r="B8731" s="5"/>
    </row>
    <row r="8732" spans="2:2" ht="35.25" customHeight="1" x14ac:dyDescent="0.25">
      <c r="B8732" s="5"/>
    </row>
    <row r="8733" spans="2:2" ht="35.25" customHeight="1" x14ac:dyDescent="0.25">
      <c r="B8733" s="5"/>
    </row>
    <row r="8734" spans="2:2" ht="35.25" customHeight="1" x14ac:dyDescent="0.25">
      <c r="B8734" s="5"/>
    </row>
    <row r="8735" spans="2:2" ht="35.25" customHeight="1" x14ac:dyDescent="0.25">
      <c r="B8735" s="5"/>
    </row>
    <row r="8736" spans="2:2" ht="35.25" customHeight="1" x14ac:dyDescent="0.25">
      <c r="B8736" s="5"/>
    </row>
    <row r="8737" spans="2:2" ht="35.25" customHeight="1" x14ac:dyDescent="0.25">
      <c r="B8737" s="5"/>
    </row>
    <row r="8738" spans="2:2" ht="35.25" customHeight="1" x14ac:dyDescent="0.25">
      <c r="B8738" s="5"/>
    </row>
    <row r="8739" spans="2:2" ht="35.25" customHeight="1" x14ac:dyDescent="0.25">
      <c r="B8739" s="5"/>
    </row>
    <row r="8740" spans="2:2" ht="35.25" customHeight="1" x14ac:dyDescent="0.25">
      <c r="B8740" s="5"/>
    </row>
    <row r="8741" spans="2:2" ht="35.25" customHeight="1" x14ac:dyDescent="0.25">
      <c r="B8741" s="5"/>
    </row>
    <row r="8742" spans="2:2" ht="35.25" customHeight="1" x14ac:dyDescent="0.25">
      <c r="B8742" s="5"/>
    </row>
    <row r="8743" spans="2:2" ht="35.25" customHeight="1" x14ac:dyDescent="0.25">
      <c r="B8743" s="5"/>
    </row>
    <row r="8744" spans="2:2" ht="35.25" customHeight="1" x14ac:dyDescent="0.25">
      <c r="B8744" s="5"/>
    </row>
    <row r="8745" spans="2:2" ht="35.25" customHeight="1" x14ac:dyDescent="0.25">
      <c r="B8745" s="5"/>
    </row>
    <row r="8746" spans="2:2" ht="35.25" customHeight="1" x14ac:dyDescent="0.25">
      <c r="B8746" s="5"/>
    </row>
    <row r="8747" spans="2:2" ht="35.25" customHeight="1" x14ac:dyDescent="0.25">
      <c r="B8747" s="5"/>
    </row>
    <row r="8748" spans="2:2" ht="35.25" customHeight="1" x14ac:dyDescent="0.25">
      <c r="B8748" s="5"/>
    </row>
    <row r="8749" spans="2:2" ht="35.25" customHeight="1" x14ac:dyDescent="0.25">
      <c r="B8749" s="5"/>
    </row>
    <row r="8750" spans="2:2" ht="35.25" customHeight="1" x14ac:dyDescent="0.25">
      <c r="B8750" s="5"/>
    </row>
    <row r="8751" spans="2:2" ht="35.25" customHeight="1" x14ac:dyDescent="0.25">
      <c r="B8751" s="5"/>
    </row>
    <row r="8752" spans="2:2" ht="35.25" customHeight="1" x14ac:dyDescent="0.25">
      <c r="B8752" s="5"/>
    </row>
    <row r="8753" spans="2:2" ht="35.25" customHeight="1" x14ac:dyDescent="0.25">
      <c r="B8753" s="5"/>
    </row>
    <row r="8754" spans="2:2" ht="35.25" customHeight="1" x14ac:dyDescent="0.25">
      <c r="B8754" s="5"/>
    </row>
    <row r="8755" spans="2:2" ht="35.25" customHeight="1" x14ac:dyDescent="0.25">
      <c r="B8755" s="5"/>
    </row>
    <row r="8756" spans="2:2" ht="35.25" customHeight="1" x14ac:dyDescent="0.25">
      <c r="B8756" s="5"/>
    </row>
    <row r="8757" spans="2:2" ht="35.25" customHeight="1" x14ac:dyDescent="0.25">
      <c r="B8757" s="5"/>
    </row>
    <row r="8758" spans="2:2" ht="35.25" customHeight="1" x14ac:dyDescent="0.25">
      <c r="B8758" s="5"/>
    </row>
    <row r="8759" spans="2:2" ht="35.25" customHeight="1" x14ac:dyDescent="0.25">
      <c r="B8759" s="5"/>
    </row>
    <row r="8760" spans="2:2" ht="35.25" customHeight="1" x14ac:dyDescent="0.25">
      <c r="B8760" s="5"/>
    </row>
    <row r="8761" spans="2:2" ht="35.25" customHeight="1" x14ac:dyDescent="0.25">
      <c r="B8761" s="5"/>
    </row>
    <row r="8762" spans="2:2" ht="35.25" customHeight="1" x14ac:dyDescent="0.25">
      <c r="B8762" s="5"/>
    </row>
    <row r="8763" spans="2:2" ht="35.25" customHeight="1" x14ac:dyDescent="0.25">
      <c r="B8763" s="5"/>
    </row>
    <row r="8764" spans="2:2" ht="35.25" customHeight="1" x14ac:dyDescent="0.25">
      <c r="B8764" s="5"/>
    </row>
    <row r="8765" spans="2:2" ht="35.25" customHeight="1" x14ac:dyDescent="0.25">
      <c r="B8765" s="5"/>
    </row>
    <row r="8766" spans="2:2" ht="35.25" customHeight="1" x14ac:dyDescent="0.25">
      <c r="B8766" s="5"/>
    </row>
    <row r="8767" spans="2:2" ht="35.25" customHeight="1" x14ac:dyDescent="0.25">
      <c r="B8767" s="5"/>
    </row>
    <row r="8768" spans="2:2" ht="35.25" customHeight="1" x14ac:dyDescent="0.25">
      <c r="B8768" s="5"/>
    </row>
    <row r="8769" spans="2:2" ht="35.25" customHeight="1" x14ac:dyDescent="0.25">
      <c r="B8769" s="5"/>
    </row>
    <row r="8770" spans="2:2" ht="35.25" customHeight="1" x14ac:dyDescent="0.25">
      <c r="B8770" s="5"/>
    </row>
    <row r="8771" spans="2:2" ht="35.25" customHeight="1" x14ac:dyDescent="0.25">
      <c r="B8771" s="5"/>
    </row>
    <row r="8772" spans="2:2" ht="35.25" customHeight="1" x14ac:dyDescent="0.25">
      <c r="B8772" s="5"/>
    </row>
    <row r="8773" spans="2:2" ht="35.25" customHeight="1" x14ac:dyDescent="0.25">
      <c r="B8773" s="5"/>
    </row>
    <row r="8774" spans="2:2" ht="35.25" customHeight="1" x14ac:dyDescent="0.25">
      <c r="B8774" s="5"/>
    </row>
    <row r="8775" spans="2:2" ht="35.25" customHeight="1" x14ac:dyDescent="0.25">
      <c r="B8775" s="5"/>
    </row>
    <row r="8776" spans="2:2" ht="35.25" customHeight="1" x14ac:dyDescent="0.25">
      <c r="B8776" s="5"/>
    </row>
    <row r="8777" spans="2:2" ht="35.25" customHeight="1" x14ac:dyDescent="0.25">
      <c r="B8777" s="5"/>
    </row>
    <row r="8778" spans="2:2" ht="35.25" customHeight="1" x14ac:dyDescent="0.25">
      <c r="B8778" s="5"/>
    </row>
    <row r="8779" spans="2:2" ht="35.25" customHeight="1" x14ac:dyDescent="0.25">
      <c r="B8779" s="5"/>
    </row>
    <row r="8780" spans="2:2" ht="35.25" customHeight="1" x14ac:dyDescent="0.25">
      <c r="B8780" s="5"/>
    </row>
    <row r="8781" spans="2:2" ht="35.25" customHeight="1" x14ac:dyDescent="0.25">
      <c r="B8781" s="5"/>
    </row>
    <row r="8782" spans="2:2" ht="35.25" customHeight="1" x14ac:dyDescent="0.25">
      <c r="B8782" s="5"/>
    </row>
    <row r="8783" spans="2:2" ht="35.25" customHeight="1" x14ac:dyDescent="0.25">
      <c r="B8783" s="5"/>
    </row>
    <row r="8784" spans="2:2" ht="35.25" customHeight="1" x14ac:dyDescent="0.25">
      <c r="B8784" s="5"/>
    </row>
    <row r="8785" spans="2:2" ht="35.25" customHeight="1" x14ac:dyDescent="0.25">
      <c r="B8785" s="5"/>
    </row>
    <row r="8786" spans="2:2" ht="35.25" customHeight="1" x14ac:dyDescent="0.25">
      <c r="B8786" s="5"/>
    </row>
    <row r="8787" spans="2:2" ht="35.25" customHeight="1" x14ac:dyDescent="0.25">
      <c r="B8787" s="5"/>
    </row>
    <row r="8788" spans="2:2" ht="35.25" customHeight="1" x14ac:dyDescent="0.25">
      <c r="B8788" s="5"/>
    </row>
    <row r="8789" spans="2:2" ht="35.25" customHeight="1" x14ac:dyDescent="0.25">
      <c r="B8789" s="5"/>
    </row>
    <row r="8790" spans="2:2" ht="35.25" customHeight="1" x14ac:dyDescent="0.25">
      <c r="B8790" s="5"/>
    </row>
    <row r="8791" spans="2:2" ht="35.25" customHeight="1" x14ac:dyDescent="0.25">
      <c r="B8791" s="5"/>
    </row>
    <row r="8792" spans="2:2" ht="35.25" customHeight="1" x14ac:dyDescent="0.25">
      <c r="B8792" s="5"/>
    </row>
    <row r="8793" spans="2:2" ht="35.25" customHeight="1" x14ac:dyDescent="0.25">
      <c r="B8793" s="5"/>
    </row>
    <row r="8794" spans="2:2" ht="35.25" customHeight="1" x14ac:dyDescent="0.25">
      <c r="B8794" s="5"/>
    </row>
    <row r="8795" spans="2:2" ht="35.25" customHeight="1" x14ac:dyDescent="0.25">
      <c r="B8795" s="5"/>
    </row>
    <row r="8796" spans="2:2" ht="35.25" customHeight="1" x14ac:dyDescent="0.25">
      <c r="B8796" s="5"/>
    </row>
    <row r="8797" spans="2:2" ht="35.25" customHeight="1" x14ac:dyDescent="0.25">
      <c r="B8797" s="5"/>
    </row>
    <row r="8798" spans="2:2" ht="35.25" customHeight="1" x14ac:dyDescent="0.25">
      <c r="B8798" s="5"/>
    </row>
    <row r="8799" spans="2:2" ht="35.25" customHeight="1" x14ac:dyDescent="0.25">
      <c r="B8799" s="5"/>
    </row>
    <row r="8800" spans="2:2" ht="35.25" customHeight="1" x14ac:dyDescent="0.25">
      <c r="B8800" s="5"/>
    </row>
    <row r="8801" spans="2:2" ht="35.25" customHeight="1" x14ac:dyDescent="0.25">
      <c r="B8801" s="5"/>
    </row>
    <row r="8802" spans="2:2" ht="35.25" customHeight="1" x14ac:dyDescent="0.25">
      <c r="B8802" s="5"/>
    </row>
    <row r="8803" spans="2:2" ht="35.25" customHeight="1" x14ac:dyDescent="0.25">
      <c r="B8803" s="5"/>
    </row>
    <row r="8804" spans="2:2" ht="35.25" customHeight="1" x14ac:dyDescent="0.25">
      <c r="B8804" s="5"/>
    </row>
    <row r="8805" spans="2:2" ht="35.25" customHeight="1" x14ac:dyDescent="0.25">
      <c r="B8805" s="5"/>
    </row>
    <row r="8806" spans="2:2" ht="35.25" customHeight="1" x14ac:dyDescent="0.25">
      <c r="B8806" s="5"/>
    </row>
    <row r="8807" spans="2:2" ht="35.25" customHeight="1" x14ac:dyDescent="0.25">
      <c r="B8807" s="5"/>
    </row>
    <row r="8808" spans="2:2" ht="35.25" customHeight="1" x14ac:dyDescent="0.25">
      <c r="B8808" s="5"/>
    </row>
    <row r="8809" spans="2:2" ht="35.25" customHeight="1" x14ac:dyDescent="0.25">
      <c r="B8809" s="5"/>
    </row>
    <row r="8810" spans="2:2" ht="35.25" customHeight="1" x14ac:dyDescent="0.25">
      <c r="B8810" s="5"/>
    </row>
    <row r="8811" spans="2:2" ht="35.25" customHeight="1" x14ac:dyDescent="0.25">
      <c r="B8811" s="5"/>
    </row>
    <row r="8812" spans="2:2" ht="35.25" customHeight="1" x14ac:dyDescent="0.25">
      <c r="B8812" s="5"/>
    </row>
    <row r="8813" spans="2:2" ht="35.25" customHeight="1" x14ac:dyDescent="0.25">
      <c r="B8813" s="5"/>
    </row>
    <row r="8814" spans="2:2" ht="35.25" customHeight="1" x14ac:dyDescent="0.25">
      <c r="B8814" s="5"/>
    </row>
    <row r="8815" spans="2:2" ht="35.25" customHeight="1" x14ac:dyDescent="0.25">
      <c r="B8815" s="5"/>
    </row>
    <row r="8816" spans="2:2" ht="35.25" customHeight="1" x14ac:dyDescent="0.25">
      <c r="B8816" s="5"/>
    </row>
    <row r="8817" spans="2:2" ht="35.25" customHeight="1" x14ac:dyDescent="0.25">
      <c r="B8817" s="5"/>
    </row>
    <row r="8818" spans="2:2" ht="35.25" customHeight="1" x14ac:dyDescent="0.25">
      <c r="B8818" s="5"/>
    </row>
    <row r="8819" spans="2:2" ht="35.25" customHeight="1" x14ac:dyDescent="0.25">
      <c r="B8819" s="5"/>
    </row>
    <row r="8820" spans="2:2" ht="35.25" customHeight="1" x14ac:dyDescent="0.25">
      <c r="B8820" s="5"/>
    </row>
    <row r="8821" spans="2:2" ht="35.25" customHeight="1" x14ac:dyDescent="0.25">
      <c r="B8821" s="5"/>
    </row>
    <row r="8822" spans="2:2" ht="35.25" customHeight="1" x14ac:dyDescent="0.25">
      <c r="B8822" s="5"/>
    </row>
    <row r="8823" spans="2:2" ht="35.25" customHeight="1" x14ac:dyDescent="0.25">
      <c r="B8823" s="5"/>
    </row>
    <row r="8824" spans="2:2" ht="35.25" customHeight="1" x14ac:dyDescent="0.25">
      <c r="B8824" s="5"/>
    </row>
    <row r="8825" spans="2:2" ht="35.25" customHeight="1" x14ac:dyDescent="0.25">
      <c r="B8825" s="5"/>
    </row>
    <row r="8826" spans="2:2" ht="35.25" customHeight="1" x14ac:dyDescent="0.25">
      <c r="B8826" s="5"/>
    </row>
    <row r="8827" spans="2:2" ht="35.25" customHeight="1" x14ac:dyDescent="0.25">
      <c r="B8827" s="5"/>
    </row>
    <row r="8828" spans="2:2" ht="35.25" customHeight="1" x14ac:dyDescent="0.25">
      <c r="B8828" s="5"/>
    </row>
    <row r="8829" spans="2:2" ht="35.25" customHeight="1" x14ac:dyDescent="0.25">
      <c r="B8829" s="5"/>
    </row>
    <row r="8830" spans="2:2" ht="35.25" customHeight="1" x14ac:dyDescent="0.25">
      <c r="B8830" s="5"/>
    </row>
    <row r="8831" spans="2:2" ht="35.25" customHeight="1" x14ac:dyDescent="0.25">
      <c r="B8831" s="5"/>
    </row>
    <row r="8832" spans="2:2" ht="35.25" customHeight="1" x14ac:dyDescent="0.25">
      <c r="B8832" s="5"/>
    </row>
    <row r="8833" spans="2:2" ht="35.25" customHeight="1" x14ac:dyDescent="0.25">
      <c r="B8833" s="5"/>
    </row>
    <row r="8834" spans="2:2" ht="35.25" customHeight="1" x14ac:dyDescent="0.25">
      <c r="B8834" s="5"/>
    </row>
    <row r="8835" spans="2:2" ht="35.25" customHeight="1" x14ac:dyDescent="0.25">
      <c r="B8835" s="5"/>
    </row>
    <row r="8836" spans="2:2" ht="35.25" customHeight="1" x14ac:dyDescent="0.25">
      <c r="B8836" s="5"/>
    </row>
    <row r="8837" spans="2:2" ht="35.25" customHeight="1" x14ac:dyDescent="0.25">
      <c r="B8837" s="5"/>
    </row>
    <row r="8838" spans="2:2" ht="35.25" customHeight="1" x14ac:dyDescent="0.25">
      <c r="B8838" s="5"/>
    </row>
    <row r="8839" spans="2:2" ht="35.25" customHeight="1" x14ac:dyDescent="0.25">
      <c r="B8839" s="5"/>
    </row>
    <row r="8840" spans="2:2" ht="35.25" customHeight="1" x14ac:dyDescent="0.25">
      <c r="B8840" s="5"/>
    </row>
    <row r="8841" spans="2:2" ht="35.25" customHeight="1" x14ac:dyDescent="0.25">
      <c r="B8841" s="5"/>
    </row>
    <row r="8842" spans="2:2" ht="35.25" customHeight="1" x14ac:dyDescent="0.25">
      <c r="B8842" s="5"/>
    </row>
    <row r="8843" spans="2:2" ht="35.25" customHeight="1" x14ac:dyDescent="0.25">
      <c r="B8843" s="5"/>
    </row>
    <row r="8844" spans="2:2" ht="35.25" customHeight="1" x14ac:dyDescent="0.25">
      <c r="B8844" s="5"/>
    </row>
    <row r="8845" spans="2:2" ht="35.25" customHeight="1" x14ac:dyDescent="0.25">
      <c r="B8845" s="5"/>
    </row>
    <row r="8846" spans="2:2" ht="35.25" customHeight="1" x14ac:dyDescent="0.25">
      <c r="B8846" s="5"/>
    </row>
    <row r="8847" spans="2:2" ht="35.25" customHeight="1" x14ac:dyDescent="0.25">
      <c r="B8847" s="5"/>
    </row>
    <row r="8848" spans="2:2" ht="35.25" customHeight="1" x14ac:dyDescent="0.25">
      <c r="B8848" s="5"/>
    </row>
    <row r="8849" spans="2:2" ht="35.25" customHeight="1" x14ac:dyDescent="0.25">
      <c r="B8849" s="5"/>
    </row>
    <row r="8850" spans="2:2" ht="35.25" customHeight="1" x14ac:dyDescent="0.25">
      <c r="B8850" s="5"/>
    </row>
    <row r="8851" spans="2:2" ht="35.25" customHeight="1" x14ac:dyDescent="0.25">
      <c r="B8851" s="5"/>
    </row>
    <row r="8852" spans="2:2" ht="35.25" customHeight="1" x14ac:dyDescent="0.25">
      <c r="B8852" s="5"/>
    </row>
    <row r="8853" spans="2:2" ht="35.25" customHeight="1" x14ac:dyDescent="0.25">
      <c r="B8853" s="5"/>
    </row>
    <row r="8854" spans="2:2" ht="35.25" customHeight="1" x14ac:dyDescent="0.25">
      <c r="B8854" s="5"/>
    </row>
    <row r="8855" spans="2:2" ht="35.25" customHeight="1" x14ac:dyDescent="0.25">
      <c r="B8855" s="5"/>
    </row>
    <row r="8856" spans="2:2" ht="35.25" customHeight="1" x14ac:dyDescent="0.25">
      <c r="B8856" s="5"/>
    </row>
    <row r="8857" spans="2:2" ht="35.25" customHeight="1" x14ac:dyDescent="0.25">
      <c r="B8857" s="5"/>
    </row>
    <row r="8858" spans="2:2" ht="35.25" customHeight="1" x14ac:dyDescent="0.25">
      <c r="B8858" s="5"/>
    </row>
    <row r="8859" spans="2:2" ht="35.25" customHeight="1" x14ac:dyDescent="0.25">
      <c r="B8859" s="5"/>
    </row>
    <row r="8860" spans="2:2" ht="35.25" customHeight="1" x14ac:dyDescent="0.25">
      <c r="B8860" s="5"/>
    </row>
    <row r="8861" spans="2:2" ht="35.25" customHeight="1" x14ac:dyDescent="0.25">
      <c r="B8861" s="5"/>
    </row>
    <row r="8862" spans="2:2" ht="35.25" customHeight="1" x14ac:dyDescent="0.25">
      <c r="B8862" s="5"/>
    </row>
    <row r="8863" spans="2:2" ht="35.25" customHeight="1" x14ac:dyDescent="0.25">
      <c r="B8863" s="5"/>
    </row>
    <row r="8864" spans="2:2" ht="35.25" customHeight="1" x14ac:dyDescent="0.25">
      <c r="B8864" s="5"/>
    </row>
    <row r="8865" spans="2:2" ht="35.25" customHeight="1" x14ac:dyDescent="0.25">
      <c r="B8865" s="5"/>
    </row>
    <row r="8866" spans="2:2" ht="35.25" customHeight="1" x14ac:dyDescent="0.25">
      <c r="B8866" s="5"/>
    </row>
    <row r="8867" spans="2:2" ht="35.25" customHeight="1" x14ac:dyDescent="0.25">
      <c r="B8867" s="5"/>
    </row>
    <row r="8868" spans="2:2" ht="35.25" customHeight="1" x14ac:dyDescent="0.25">
      <c r="B8868" s="5"/>
    </row>
    <row r="8869" spans="2:2" ht="35.25" customHeight="1" x14ac:dyDescent="0.25">
      <c r="B8869" s="5"/>
    </row>
    <row r="8870" spans="2:2" ht="35.25" customHeight="1" x14ac:dyDescent="0.25">
      <c r="B8870" s="5"/>
    </row>
    <row r="8871" spans="2:2" ht="35.25" customHeight="1" x14ac:dyDescent="0.25">
      <c r="B8871" s="5"/>
    </row>
    <row r="8872" spans="2:2" ht="35.25" customHeight="1" x14ac:dyDescent="0.25">
      <c r="B8872" s="5"/>
    </row>
    <row r="8873" spans="2:2" ht="35.25" customHeight="1" x14ac:dyDescent="0.25">
      <c r="B8873" s="5"/>
    </row>
    <row r="8874" spans="2:2" ht="35.25" customHeight="1" x14ac:dyDescent="0.25">
      <c r="B8874" s="5"/>
    </row>
    <row r="8875" spans="2:2" ht="35.25" customHeight="1" x14ac:dyDescent="0.25">
      <c r="B8875" s="5"/>
    </row>
    <row r="8876" spans="2:2" ht="35.25" customHeight="1" x14ac:dyDescent="0.25">
      <c r="B8876" s="5"/>
    </row>
    <row r="8877" spans="2:2" ht="35.25" customHeight="1" x14ac:dyDescent="0.25">
      <c r="B8877" s="5"/>
    </row>
    <row r="8878" spans="2:2" ht="35.25" customHeight="1" x14ac:dyDescent="0.25">
      <c r="B8878" s="5"/>
    </row>
    <row r="8879" spans="2:2" ht="35.25" customHeight="1" x14ac:dyDescent="0.25">
      <c r="B8879" s="5"/>
    </row>
    <row r="8880" spans="2:2" ht="35.25" customHeight="1" x14ac:dyDescent="0.25">
      <c r="B8880" s="5"/>
    </row>
    <row r="8881" spans="2:2" ht="35.25" customHeight="1" x14ac:dyDescent="0.25">
      <c r="B8881" s="5"/>
    </row>
    <row r="8882" spans="2:2" ht="35.25" customHeight="1" x14ac:dyDescent="0.25">
      <c r="B8882" s="5"/>
    </row>
    <row r="8883" spans="2:2" ht="35.25" customHeight="1" x14ac:dyDescent="0.25">
      <c r="B8883" s="5"/>
    </row>
    <row r="8884" spans="2:2" ht="35.25" customHeight="1" x14ac:dyDescent="0.25">
      <c r="B8884" s="5"/>
    </row>
    <row r="8885" spans="2:2" ht="35.25" customHeight="1" x14ac:dyDescent="0.25">
      <c r="B8885" s="5"/>
    </row>
    <row r="8886" spans="2:2" ht="35.25" customHeight="1" x14ac:dyDescent="0.25">
      <c r="B8886" s="5"/>
    </row>
    <row r="8887" spans="2:2" ht="35.25" customHeight="1" x14ac:dyDescent="0.25">
      <c r="B8887" s="5"/>
    </row>
    <row r="8888" spans="2:2" ht="35.25" customHeight="1" x14ac:dyDescent="0.25">
      <c r="B8888" s="5"/>
    </row>
    <row r="8889" spans="2:2" ht="35.25" customHeight="1" x14ac:dyDescent="0.25">
      <c r="B8889" s="5"/>
    </row>
    <row r="8890" spans="2:2" ht="35.25" customHeight="1" x14ac:dyDescent="0.25">
      <c r="B8890" s="5"/>
    </row>
    <row r="8891" spans="2:2" ht="35.25" customHeight="1" x14ac:dyDescent="0.25">
      <c r="B8891" s="5"/>
    </row>
    <row r="8892" spans="2:2" ht="35.25" customHeight="1" x14ac:dyDescent="0.25">
      <c r="B8892" s="5"/>
    </row>
    <row r="8893" spans="2:2" ht="35.25" customHeight="1" x14ac:dyDescent="0.25">
      <c r="B8893" s="5"/>
    </row>
    <row r="8894" spans="2:2" ht="35.25" customHeight="1" x14ac:dyDescent="0.25">
      <c r="B8894" s="5"/>
    </row>
    <row r="8895" spans="2:2" ht="35.25" customHeight="1" x14ac:dyDescent="0.25">
      <c r="B8895" s="5"/>
    </row>
    <row r="8896" spans="2:2" ht="35.25" customHeight="1" x14ac:dyDescent="0.25">
      <c r="B8896" s="5"/>
    </row>
    <row r="8897" spans="2:2" ht="35.25" customHeight="1" x14ac:dyDescent="0.25">
      <c r="B8897" s="5"/>
    </row>
    <row r="8898" spans="2:2" ht="35.25" customHeight="1" x14ac:dyDescent="0.25">
      <c r="B8898" s="5"/>
    </row>
    <row r="8899" spans="2:2" ht="35.25" customHeight="1" x14ac:dyDescent="0.25">
      <c r="B8899" s="5"/>
    </row>
    <row r="8900" spans="2:2" ht="35.25" customHeight="1" x14ac:dyDescent="0.25">
      <c r="B8900" s="5"/>
    </row>
    <row r="8901" spans="2:2" ht="35.25" customHeight="1" x14ac:dyDescent="0.25">
      <c r="B8901" s="5"/>
    </row>
    <row r="8902" spans="2:2" ht="35.25" customHeight="1" x14ac:dyDescent="0.25">
      <c r="B8902" s="5"/>
    </row>
    <row r="8903" spans="2:2" ht="35.25" customHeight="1" x14ac:dyDescent="0.25">
      <c r="B8903" s="5"/>
    </row>
    <row r="8904" spans="2:2" ht="35.25" customHeight="1" x14ac:dyDescent="0.25">
      <c r="B8904" s="5"/>
    </row>
    <row r="8905" spans="2:2" ht="35.25" customHeight="1" x14ac:dyDescent="0.25">
      <c r="B8905" s="5"/>
    </row>
    <row r="8906" spans="2:2" ht="35.25" customHeight="1" x14ac:dyDescent="0.25">
      <c r="B8906" s="5"/>
    </row>
    <row r="8907" spans="2:2" ht="35.25" customHeight="1" x14ac:dyDescent="0.25">
      <c r="B8907" s="5"/>
    </row>
    <row r="8908" spans="2:2" ht="35.25" customHeight="1" x14ac:dyDescent="0.25">
      <c r="B8908" s="5"/>
    </row>
    <row r="8909" spans="2:2" ht="35.25" customHeight="1" x14ac:dyDescent="0.25">
      <c r="B8909" s="5"/>
    </row>
    <row r="8910" spans="2:2" ht="35.25" customHeight="1" x14ac:dyDescent="0.25">
      <c r="B8910" s="5"/>
    </row>
    <row r="8911" spans="2:2" ht="35.25" customHeight="1" x14ac:dyDescent="0.25">
      <c r="B8911" s="5"/>
    </row>
    <row r="8912" spans="2:2" ht="35.25" customHeight="1" x14ac:dyDescent="0.25">
      <c r="B8912" s="5"/>
    </row>
    <row r="8913" spans="2:2" ht="35.25" customHeight="1" x14ac:dyDescent="0.25">
      <c r="B8913" s="5"/>
    </row>
    <row r="8914" spans="2:2" ht="35.25" customHeight="1" x14ac:dyDescent="0.25">
      <c r="B8914" s="5"/>
    </row>
    <row r="8915" spans="2:2" ht="35.25" customHeight="1" x14ac:dyDescent="0.25">
      <c r="B8915" s="5"/>
    </row>
    <row r="8916" spans="2:2" ht="35.25" customHeight="1" x14ac:dyDescent="0.25">
      <c r="B8916" s="5"/>
    </row>
    <row r="8917" spans="2:2" ht="35.25" customHeight="1" x14ac:dyDescent="0.25">
      <c r="B8917" s="5"/>
    </row>
    <row r="8918" spans="2:2" ht="35.25" customHeight="1" x14ac:dyDescent="0.25">
      <c r="B8918" s="5"/>
    </row>
    <row r="8919" spans="2:2" ht="35.25" customHeight="1" x14ac:dyDescent="0.25">
      <c r="B8919" s="5"/>
    </row>
    <row r="8920" spans="2:2" ht="35.25" customHeight="1" x14ac:dyDescent="0.25">
      <c r="B8920" s="5"/>
    </row>
    <row r="8921" spans="2:2" ht="35.25" customHeight="1" x14ac:dyDescent="0.25">
      <c r="B8921" s="5"/>
    </row>
    <row r="8922" spans="2:2" ht="35.25" customHeight="1" x14ac:dyDescent="0.25">
      <c r="B8922" s="5"/>
    </row>
    <row r="8923" spans="2:2" ht="35.25" customHeight="1" x14ac:dyDescent="0.25">
      <c r="B8923" s="5"/>
    </row>
    <row r="8924" spans="2:2" ht="35.25" customHeight="1" x14ac:dyDescent="0.25">
      <c r="B8924" s="5"/>
    </row>
    <row r="8925" spans="2:2" ht="35.25" customHeight="1" x14ac:dyDescent="0.25">
      <c r="B8925" s="5"/>
    </row>
    <row r="8926" spans="2:2" ht="35.25" customHeight="1" x14ac:dyDescent="0.25">
      <c r="B8926" s="5"/>
    </row>
    <row r="8927" spans="2:2" ht="35.25" customHeight="1" x14ac:dyDescent="0.25">
      <c r="B8927" s="5"/>
    </row>
    <row r="8928" spans="2:2" ht="35.25" customHeight="1" x14ac:dyDescent="0.25">
      <c r="B8928" s="5"/>
    </row>
    <row r="8929" spans="2:2" ht="35.25" customHeight="1" x14ac:dyDescent="0.25">
      <c r="B8929" s="5"/>
    </row>
    <row r="8930" spans="2:2" ht="35.25" customHeight="1" x14ac:dyDescent="0.25">
      <c r="B8930" s="5"/>
    </row>
    <row r="8931" spans="2:2" ht="35.25" customHeight="1" x14ac:dyDescent="0.25">
      <c r="B8931" s="5"/>
    </row>
    <row r="8932" spans="2:2" ht="35.25" customHeight="1" x14ac:dyDescent="0.25">
      <c r="B8932" s="5"/>
    </row>
    <row r="8933" spans="2:2" ht="35.25" customHeight="1" x14ac:dyDescent="0.25">
      <c r="B8933" s="5"/>
    </row>
    <row r="8934" spans="2:2" ht="35.25" customHeight="1" x14ac:dyDescent="0.25">
      <c r="B8934" s="5"/>
    </row>
    <row r="8935" spans="2:2" ht="35.25" customHeight="1" x14ac:dyDescent="0.25">
      <c r="B8935" s="5"/>
    </row>
    <row r="8936" spans="2:2" ht="35.25" customHeight="1" x14ac:dyDescent="0.25">
      <c r="B8936" s="5"/>
    </row>
    <row r="8937" spans="2:2" ht="35.25" customHeight="1" x14ac:dyDescent="0.25">
      <c r="B8937" s="5"/>
    </row>
    <row r="8938" spans="2:2" ht="35.25" customHeight="1" x14ac:dyDescent="0.25">
      <c r="B8938" s="5"/>
    </row>
    <row r="8939" spans="2:2" ht="35.25" customHeight="1" x14ac:dyDescent="0.25">
      <c r="B8939" s="5"/>
    </row>
    <row r="8940" spans="2:2" ht="35.25" customHeight="1" x14ac:dyDescent="0.25">
      <c r="B8940" s="5"/>
    </row>
    <row r="8941" spans="2:2" ht="35.25" customHeight="1" x14ac:dyDescent="0.25">
      <c r="B8941" s="5"/>
    </row>
    <row r="8942" spans="2:2" ht="35.25" customHeight="1" x14ac:dyDescent="0.25">
      <c r="B8942" s="5"/>
    </row>
    <row r="8943" spans="2:2" ht="35.25" customHeight="1" x14ac:dyDescent="0.25">
      <c r="B8943" s="5"/>
    </row>
    <row r="8944" spans="2:2" ht="35.25" customHeight="1" x14ac:dyDescent="0.25">
      <c r="B8944" s="5"/>
    </row>
    <row r="8945" spans="2:2" ht="35.25" customHeight="1" x14ac:dyDescent="0.25">
      <c r="B8945" s="5"/>
    </row>
    <row r="8946" spans="2:2" ht="35.25" customHeight="1" x14ac:dyDescent="0.25">
      <c r="B8946" s="5"/>
    </row>
    <row r="8947" spans="2:2" ht="35.25" customHeight="1" x14ac:dyDescent="0.25">
      <c r="B8947" s="5"/>
    </row>
    <row r="8948" spans="2:2" ht="35.25" customHeight="1" x14ac:dyDescent="0.25">
      <c r="B8948" s="5"/>
    </row>
    <row r="8949" spans="2:2" ht="35.25" customHeight="1" x14ac:dyDescent="0.25">
      <c r="B8949" s="5"/>
    </row>
    <row r="8950" spans="2:2" ht="35.25" customHeight="1" x14ac:dyDescent="0.25">
      <c r="B8950" s="5"/>
    </row>
    <row r="8951" spans="2:2" ht="35.25" customHeight="1" x14ac:dyDescent="0.25">
      <c r="B8951" s="5"/>
    </row>
    <row r="8952" spans="2:2" ht="35.25" customHeight="1" x14ac:dyDescent="0.25">
      <c r="B8952" s="5"/>
    </row>
    <row r="8953" spans="2:2" ht="35.25" customHeight="1" x14ac:dyDescent="0.25">
      <c r="B8953" s="5"/>
    </row>
    <row r="8954" spans="2:2" ht="35.25" customHeight="1" x14ac:dyDescent="0.25">
      <c r="B8954" s="5"/>
    </row>
    <row r="8955" spans="2:2" ht="35.25" customHeight="1" x14ac:dyDescent="0.25">
      <c r="B8955" s="5"/>
    </row>
    <row r="8956" spans="2:2" ht="35.25" customHeight="1" x14ac:dyDescent="0.25">
      <c r="B8956" s="5"/>
    </row>
    <row r="8957" spans="2:2" ht="35.25" customHeight="1" x14ac:dyDescent="0.25">
      <c r="B8957" s="5"/>
    </row>
    <row r="8958" spans="2:2" ht="35.25" customHeight="1" x14ac:dyDescent="0.25">
      <c r="B8958" s="5"/>
    </row>
    <row r="8959" spans="2:2" ht="35.25" customHeight="1" x14ac:dyDescent="0.25">
      <c r="B8959" s="5"/>
    </row>
    <row r="8960" spans="2:2" ht="35.25" customHeight="1" x14ac:dyDescent="0.25">
      <c r="B8960" s="5"/>
    </row>
    <row r="8961" spans="2:2" ht="35.25" customHeight="1" x14ac:dyDescent="0.25">
      <c r="B8961" s="5"/>
    </row>
    <row r="8962" spans="2:2" ht="35.25" customHeight="1" x14ac:dyDescent="0.25">
      <c r="B8962" s="5"/>
    </row>
    <row r="8963" spans="2:2" ht="35.25" customHeight="1" x14ac:dyDescent="0.25">
      <c r="B8963" s="5"/>
    </row>
    <row r="8964" spans="2:2" ht="35.25" customHeight="1" x14ac:dyDescent="0.25">
      <c r="B8964" s="5"/>
    </row>
    <row r="8965" spans="2:2" ht="35.25" customHeight="1" x14ac:dyDescent="0.25">
      <c r="B8965" s="5"/>
    </row>
    <row r="8966" spans="2:2" ht="35.25" customHeight="1" x14ac:dyDescent="0.25">
      <c r="B8966" s="5"/>
    </row>
    <row r="8967" spans="2:2" ht="35.25" customHeight="1" x14ac:dyDescent="0.25">
      <c r="B8967" s="5"/>
    </row>
    <row r="8968" spans="2:2" ht="35.25" customHeight="1" x14ac:dyDescent="0.25">
      <c r="B8968" s="5"/>
    </row>
    <row r="8969" spans="2:2" ht="35.25" customHeight="1" x14ac:dyDescent="0.25">
      <c r="B8969" s="5"/>
    </row>
    <row r="8970" spans="2:2" ht="35.25" customHeight="1" x14ac:dyDescent="0.25">
      <c r="B8970" s="5"/>
    </row>
    <row r="8971" spans="2:2" ht="35.25" customHeight="1" x14ac:dyDescent="0.25">
      <c r="B8971" s="5"/>
    </row>
    <row r="8972" spans="2:2" ht="35.25" customHeight="1" x14ac:dyDescent="0.25">
      <c r="B8972" s="5"/>
    </row>
    <row r="8973" spans="2:2" ht="35.25" customHeight="1" x14ac:dyDescent="0.25">
      <c r="B8973" s="5"/>
    </row>
    <row r="8974" spans="2:2" ht="35.25" customHeight="1" x14ac:dyDescent="0.25">
      <c r="B8974" s="5"/>
    </row>
    <row r="8975" spans="2:2" ht="35.25" customHeight="1" x14ac:dyDescent="0.25">
      <c r="B8975" s="5"/>
    </row>
    <row r="8976" spans="2:2" ht="35.25" customHeight="1" x14ac:dyDescent="0.25">
      <c r="B8976" s="5"/>
    </row>
    <row r="8977" spans="2:2" ht="35.25" customHeight="1" x14ac:dyDescent="0.25">
      <c r="B8977" s="5"/>
    </row>
    <row r="8978" spans="2:2" ht="35.25" customHeight="1" x14ac:dyDescent="0.25">
      <c r="B8978" s="5"/>
    </row>
    <row r="8979" spans="2:2" ht="35.25" customHeight="1" x14ac:dyDescent="0.25">
      <c r="B8979" s="5"/>
    </row>
    <row r="8980" spans="2:2" ht="35.25" customHeight="1" x14ac:dyDescent="0.25">
      <c r="B8980" s="5"/>
    </row>
    <row r="8981" spans="2:2" ht="35.25" customHeight="1" x14ac:dyDescent="0.25">
      <c r="B8981" s="5"/>
    </row>
    <row r="8982" spans="2:2" ht="35.25" customHeight="1" x14ac:dyDescent="0.25">
      <c r="B8982" s="5"/>
    </row>
    <row r="8983" spans="2:2" ht="35.25" customHeight="1" x14ac:dyDescent="0.25">
      <c r="B8983" s="5"/>
    </row>
    <row r="8984" spans="2:2" ht="35.25" customHeight="1" x14ac:dyDescent="0.25">
      <c r="B8984" s="5"/>
    </row>
    <row r="8985" spans="2:2" ht="35.25" customHeight="1" x14ac:dyDescent="0.25">
      <c r="B8985" s="5"/>
    </row>
    <row r="8986" spans="2:2" ht="35.25" customHeight="1" x14ac:dyDescent="0.25">
      <c r="B8986" s="5"/>
    </row>
    <row r="8987" spans="2:2" ht="35.25" customHeight="1" x14ac:dyDescent="0.25">
      <c r="B8987" s="5"/>
    </row>
    <row r="8988" spans="2:2" ht="35.25" customHeight="1" x14ac:dyDescent="0.25">
      <c r="B8988" s="5"/>
    </row>
    <row r="8989" spans="2:2" ht="35.25" customHeight="1" x14ac:dyDescent="0.25">
      <c r="B8989" s="5"/>
    </row>
    <row r="8990" spans="2:2" ht="35.25" customHeight="1" x14ac:dyDescent="0.25">
      <c r="B8990" s="5"/>
    </row>
    <row r="8991" spans="2:2" ht="35.25" customHeight="1" x14ac:dyDescent="0.25">
      <c r="B8991" s="5"/>
    </row>
    <row r="8992" spans="2:2" ht="35.25" customHeight="1" x14ac:dyDescent="0.25">
      <c r="B8992" s="5"/>
    </row>
    <row r="8993" spans="2:2" ht="35.25" customHeight="1" x14ac:dyDescent="0.25">
      <c r="B8993" s="5"/>
    </row>
    <row r="8994" spans="2:2" ht="35.25" customHeight="1" x14ac:dyDescent="0.25">
      <c r="B8994" s="5"/>
    </row>
    <row r="8995" spans="2:2" ht="35.25" customHeight="1" x14ac:dyDescent="0.25">
      <c r="B8995" s="5"/>
    </row>
    <row r="8996" spans="2:2" ht="35.25" customHeight="1" x14ac:dyDescent="0.25">
      <c r="B8996" s="5"/>
    </row>
    <row r="8997" spans="2:2" ht="35.25" customHeight="1" x14ac:dyDescent="0.25">
      <c r="B8997" s="5"/>
    </row>
    <row r="8998" spans="2:2" ht="35.25" customHeight="1" x14ac:dyDescent="0.25">
      <c r="B8998" s="5"/>
    </row>
    <row r="8999" spans="2:2" ht="35.25" customHeight="1" x14ac:dyDescent="0.25">
      <c r="B8999" s="5"/>
    </row>
    <row r="9000" spans="2:2" ht="35.25" customHeight="1" x14ac:dyDescent="0.25">
      <c r="B9000" s="5"/>
    </row>
    <row r="9001" spans="2:2" ht="35.25" customHeight="1" x14ac:dyDescent="0.25">
      <c r="B9001" s="5"/>
    </row>
    <row r="9002" spans="2:2" ht="35.25" customHeight="1" x14ac:dyDescent="0.25">
      <c r="B9002" s="5"/>
    </row>
    <row r="9003" spans="2:2" ht="35.25" customHeight="1" x14ac:dyDescent="0.25">
      <c r="B9003" s="5"/>
    </row>
    <row r="9004" spans="2:2" ht="35.25" customHeight="1" x14ac:dyDescent="0.25">
      <c r="B9004" s="5"/>
    </row>
    <row r="9005" spans="2:2" ht="35.25" customHeight="1" x14ac:dyDescent="0.25">
      <c r="B9005" s="5"/>
    </row>
    <row r="9006" spans="2:2" ht="35.25" customHeight="1" x14ac:dyDescent="0.25">
      <c r="B9006" s="5"/>
    </row>
    <row r="9007" spans="2:2" ht="35.25" customHeight="1" x14ac:dyDescent="0.25">
      <c r="B9007" s="5"/>
    </row>
    <row r="9008" spans="2:2" ht="35.25" customHeight="1" x14ac:dyDescent="0.25">
      <c r="B9008" s="5"/>
    </row>
    <row r="9009" spans="2:2" ht="35.25" customHeight="1" x14ac:dyDescent="0.25">
      <c r="B9009" s="5"/>
    </row>
    <row r="9010" spans="2:2" ht="35.25" customHeight="1" x14ac:dyDescent="0.25">
      <c r="B9010" s="5"/>
    </row>
    <row r="9011" spans="2:2" ht="35.25" customHeight="1" x14ac:dyDescent="0.25">
      <c r="B9011" s="5"/>
    </row>
    <row r="9012" spans="2:2" ht="35.25" customHeight="1" x14ac:dyDescent="0.25">
      <c r="B9012" s="5"/>
    </row>
    <row r="9013" spans="2:2" ht="35.25" customHeight="1" x14ac:dyDescent="0.25">
      <c r="B9013" s="5"/>
    </row>
    <row r="9014" spans="2:2" ht="35.25" customHeight="1" x14ac:dyDescent="0.25">
      <c r="B9014" s="5"/>
    </row>
    <row r="9015" spans="2:2" ht="35.25" customHeight="1" x14ac:dyDescent="0.25">
      <c r="B9015" s="5"/>
    </row>
    <row r="9016" spans="2:2" ht="35.25" customHeight="1" x14ac:dyDescent="0.25">
      <c r="B9016" s="5"/>
    </row>
    <row r="9017" spans="2:2" ht="35.25" customHeight="1" x14ac:dyDescent="0.25">
      <c r="B9017" s="5"/>
    </row>
    <row r="9018" spans="2:2" ht="35.25" customHeight="1" x14ac:dyDescent="0.25">
      <c r="B9018" s="5"/>
    </row>
    <row r="9019" spans="2:2" ht="35.25" customHeight="1" x14ac:dyDescent="0.25">
      <c r="B9019" s="5"/>
    </row>
    <row r="9020" spans="2:2" ht="35.25" customHeight="1" x14ac:dyDescent="0.25">
      <c r="B9020" s="5"/>
    </row>
    <row r="9021" spans="2:2" ht="35.25" customHeight="1" x14ac:dyDescent="0.25">
      <c r="B9021" s="5"/>
    </row>
    <row r="9022" spans="2:2" ht="35.25" customHeight="1" x14ac:dyDescent="0.25">
      <c r="B9022" s="5"/>
    </row>
    <row r="9023" spans="2:2" ht="35.25" customHeight="1" x14ac:dyDescent="0.25">
      <c r="B9023" s="5"/>
    </row>
    <row r="9024" spans="2:2" ht="35.25" customHeight="1" x14ac:dyDescent="0.25">
      <c r="B9024" s="5"/>
    </row>
    <row r="9025" spans="2:2" ht="35.25" customHeight="1" x14ac:dyDescent="0.25">
      <c r="B9025" s="5"/>
    </row>
    <row r="9026" spans="2:2" ht="35.25" customHeight="1" x14ac:dyDescent="0.25">
      <c r="B9026" s="5"/>
    </row>
    <row r="9027" spans="2:2" ht="35.25" customHeight="1" x14ac:dyDescent="0.25">
      <c r="B9027" s="5"/>
    </row>
    <row r="9028" spans="2:2" ht="35.25" customHeight="1" x14ac:dyDescent="0.25">
      <c r="B9028" s="5"/>
    </row>
    <row r="9029" spans="2:2" ht="35.25" customHeight="1" x14ac:dyDescent="0.25">
      <c r="B9029" s="5"/>
    </row>
    <row r="9030" spans="2:2" ht="35.25" customHeight="1" x14ac:dyDescent="0.25">
      <c r="B9030" s="5"/>
    </row>
    <row r="9031" spans="2:2" ht="35.25" customHeight="1" x14ac:dyDescent="0.25">
      <c r="B9031" s="5"/>
    </row>
    <row r="9032" spans="2:2" ht="35.25" customHeight="1" x14ac:dyDescent="0.25">
      <c r="B9032" s="5"/>
    </row>
    <row r="9033" spans="2:2" ht="35.25" customHeight="1" x14ac:dyDescent="0.25">
      <c r="B9033" s="5"/>
    </row>
    <row r="9034" spans="2:2" ht="35.25" customHeight="1" x14ac:dyDescent="0.25">
      <c r="B9034" s="5"/>
    </row>
    <row r="9035" spans="2:2" ht="35.25" customHeight="1" x14ac:dyDescent="0.25">
      <c r="B9035" s="5"/>
    </row>
    <row r="9036" spans="2:2" ht="35.25" customHeight="1" x14ac:dyDescent="0.25">
      <c r="B9036" s="5"/>
    </row>
    <row r="9037" spans="2:2" ht="35.25" customHeight="1" x14ac:dyDescent="0.25">
      <c r="B9037" s="5"/>
    </row>
    <row r="9038" spans="2:2" ht="35.25" customHeight="1" x14ac:dyDescent="0.25">
      <c r="B9038" s="5"/>
    </row>
    <row r="9039" spans="2:2" ht="35.25" customHeight="1" x14ac:dyDescent="0.25">
      <c r="B9039" s="5"/>
    </row>
    <row r="9040" spans="2:2" ht="35.25" customHeight="1" x14ac:dyDescent="0.25">
      <c r="B9040" s="5"/>
    </row>
    <row r="9041" spans="2:2" ht="35.25" customHeight="1" x14ac:dyDescent="0.25">
      <c r="B9041" s="5"/>
    </row>
    <row r="9042" spans="2:2" ht="35.25" customHeight="1" x14ac:dyDescent="0.25">
      <c r="B9042" s="5"/>
    </row>
    <row r="9043" spans="2:2" ht="35.25" customHeight="1" x14ac:dyDescent="0.25">
      <c r="B9043" s="5"/>
    </row>
    <row r="9044" spans="2:2" ht="35.25" customHeight="1" x14ac:dyDescent="0.25">
      <c r="B9044" s="5"/>
    </row>
    <row r="9045" spans="2:2" ht="35.25" customHeight="1" x14ac:dyDescent="0.25">
      <c r="B9045" s="5"/>
    </row>
    <row r="9046" spans="2:2" ht="35.25" customHeight="1" x14ac:dyDescent="0.25">
      <c r="B9046" s="5"/>
    </row>
    <row r="9047" spans="2:2" ht="35.25" customHeight="1" x14ac:dyDescent="0.25">
      <c r="B9047" s="5"/>
    </row>
    <row r="9048" spans="2:2" ht="35.25" customHeight="1" x14ac:dyDescent="0.25">
      <c r="B9048" s="5"/>
    </row>
    <row r="9049" spans="2:2" ht="35.25" customHeight="1" x14ac:dyDescent="0.25">
      <c r="B9049" s="5"/>
    </row>
    <row r="9050" spans="2:2" ht="35.25" customHeight="1" x14ac:dyDescent="0.25">
      <c r="B9050" s="5"/>
    </row>
    <row r="9051" spans="2:2" ht="35.25" customHeight="1" x14ac:dyDescent="0.25">
      <c r="B9051" s="5"/>
    </row>
    <row r="9052" spans="2:2" ht="35.25" customHeight="1" x14ac:dyDescent="0.25">
      <c r="B9052" s="5"/>
    </row>
    <row r="9053" spans="2:2" ht="35.25" customHeight="1" x14ac:dyDescent="0.25">
      <c r="B9053" s="5"/>
    </row>
    <row r="9054" spans="2:2" ht="35.25" customHeight="1" x14ac:dyDescent="0.25">
      <c r="B9054" s="5"/>
    </row>
    <row r="9055" spans="2:2" ht="35.25" customHeight="1" x14ac:dyDescent="0.25">
      <c r="B9055" s="5"/>
    </row>
    <row r="9056" spans="2:2" ht="35.25" customHeight="1" x14ac:dyDescent="0.25">
      <c r="B9056" s="5"/>
    </row>
    <row r="9057" spans="2:2" ht="35.25" customHeight="1" x14ac:dyDescent="0.25">
      <c r="B9057" s="5"/>
    </row>
    <row r="9058" spans="2:2" ht="35.25" customHeight="1" x14ac:dyDescent="0.25">
      <c r="B9058" s="5"/>
    </row>
    <row r="9059" spans="2:2" ht="35.25" customHeight="1" x14ac:dyDescent="0.25">
      <c r="B9059" s="5"/>
    </row>
    <row r="9060" spans="2:2" ht="35.25" customHeight="1" x14ac:dyDescent="0.25">
      <c r="B9060" s="5"/>
    </row>
    <row r="9061" spans="2:2" ht="35.25" customHeight="1" x14ac:dyDescent="0.25">
      <c r="B9061" s="5"/>
    </row>
    <row r="9062" spans="2:2" ht="35.25" customHeight="1" x14ac:dyDescent="0.25">
      <c r="B9062" s="5"/>
    </row>
    <row r="9063" spans="2:2" ht="35.25" customHeight="1" x14ac:dyDescent="0.25">
      <c r="B9063" s="5"/>
    </row>
    <row r="9064" spans="2:2" ht="35.25" customHeight="1" x14ac:dyDescent="0.25">
      <c r="B9064" s="5"/>
    </row>
    <row r="9065" spans="2:2" ht="35.25" customHeight="1" x14ac:dyDescent="0.25">
      <c r="B9065" s="5"/>
    </row>
    <row r="9066" spans="2:2" ht="35.25" customHeight="1" x14ac:dyDescent="0.25">
      <c r="B9066" s="5"/>
    </row>
    <row r="9067" spans="2:2" ht="35.25" customHeight="1" x14ac:dyDescent="0.25">
      <c r="B9067" s="5"/>
    </row>
    <row r="9068" spans="2:2" ht="35.25" customHeight="1" x14ac:dyDescent="0.25">
      <c r="B9068" s="5"/>
    </row>
    <row r="9069" spans="2:2" ht="35.25" customHeight="1" x14ac:dyDescent="0.25">
      <c r="B9069" s="5"/>
    </row>
    <row r="9070" spans="2:2" ht="35.25" customHeight="1" x14ac:dyDescent="0.25">
      <c r="B9070" s="5"/>
    </row>
    <row r="9071" spans="2:2" ht="35.25" customHeight="1" x14ac:dyDescent="0.25">
      <c r="B9071" s="5"/>
    </row>
    <row r="9072" spans="2:2" ht="35.25" customHeight="1" x14ac:dyDescent="0.25">
      <c r="B9072" s="5"/>
    </row>
    <row r="9073" spans="2:2" ht="35.25" customHeight="1" x14ac:dyDescent="0.25">
      <c r="B9073" s="5"/>
    </row>
    <row r="9074" spans="2:2" ht="35.25" customHeight="1" x14ac:dyDescent="0.25">
      <c r="B9074" s="5"/>
    </row>
    <row r="9075" spans="2:2" ht="35.25" customHeight="1" x14ac:dyDescent="0.25">
      <c r="B9075" s="5"/>
    </row>
    <row r="9076" spans="2:2" ht="35.25" customHeight="1" x14ac:dyDescent="0.25">
      <c r="B9076" s="5"/>
    </row>
    <row r="9077" spans="2:2" ht="35.25" customHeight="1" x14ac:dyDescent="0.25">
      <c r="B9077" s="5"/>
    </row>
    <row r="9078" spans="2:2" ht="35.25" customHeight="1" x14ac:dyDescent="0.25">
      <c r="B9078" s="5"/>
    </row>
    <row r="9079" spans="2:2" ht="35.25" customHeight="1" x14ac:dyDescent="0.25">
      <c r="B9079" s="5"/>
    </row>
    <row r="9080" spans="2:2" ht="35.25" customHeight="1" x14ac:dyDescent="0.25">
      <c r="B9080" s="5"/>
    </row>
    <row r="9081" spans="2:2" ht="35.25" customHeight="1" x14ac:dyDescent="0.25">
      <c r="B9081" s="5"/>
    </row>
    <row r="9082" spans="2:2" ht="35.25" customHeight="1" x14ac:dyDescent="0.25">
      <c r="B9082" s="5"/>
    </row>
    <row r="9083" spans="2:2" ht="35.25" customHeight="1" x14ac:dyDescent="0.25">
      <c r="B9083" s="5"/>
    </row>
    <row r="9084" spans="2:2" ht="35.25" customHeight="1" x14ac:dyDescent="0.25">
      <c r="B9084" s="5"/>
    </row>
    <row r="9085" spans="2:2" ht="35.25" customHeight="1" x14ac:dyDescent="0.25">
      <c r="B9085" s="5"/>
    </row>
    <row r="9086" spans="2:2" ht="35.25" customHeight="1" x14ac:dyDescent="0.25">
      <c r="B9086" s="5"/>
    </row>
    <row r="9087" spans="2:2" ht="35.25" customHeight="1" x14ac:dyDescent="0.25">
      <c r="B9087" s="5"/>
    </row>
    <row r="9088" spans="2:2" ht="35.25" customHeight="1" x14ac:dyDescent="0.25">
      <c r="B9088" s="5"/>
    </row>
    <row r="9089" spans="2:2" ht="35.25" customHeight="1" x14ac:dyDescent="0.25">
      <c r="B9089" s="5"/>
    </row>
    <row r="9090" spans="2:2" ht="35.25" customHeight="1" x14ac:dyDescent="0.25">
      <c r="B9090" s="5"/>
    </row>
    <row r="9091" spans="2:2" ht="35.25" customHeight="1" x14ac:dyDescent="0.25">
      <c r="B9091" s="5"/>
    </row>
    <row r="9092" spans="2:2" ht="35.25" customHeight="1" x14ac:dyDescent="0.25">
      <c r="B9092" s="5"/>
    </row>
    <row r="9093" spans="2:2" ht="35.25" customHeight="1" x14ac:dyDescent="0.25">
      <c r="B9093" s="5"/>
    </row>
    <row r="9094" spans="2:2" ht="35.25" customHeight="1" x14ac:dyDescent="0.25">
      <c r="B9094" s="5"/>
    </row>
    <row r="9095" spans="2:2" ht="35.25" customHeight="1" x14ac:dyDescent="0.25">
      <c r="B9095" s="5"/>
    </row>
    <row r="9096" spans="2:2" ht="35.25" customHeight="1" x14ac:dyDescent="0.25">
      <c r="B9096" s="5"/>
    </row>
    <row r="9097" spans="2:2" ht="35.25" customHeight="1" x14ac:dyDescent="0.25">
      <c r="B9097" s="5"/>
    </row>
    <row r="9098" spans="2:2" ht="35.25" customHeight="1" x14ac:dyDescent="0.25">
      <c r="B9098" s="5"/>
    </row>
    <row r="9099" spans="2:2" ht="35.25" customHeight="1" x14ac:dyDescent="0.25">
      <c r="B9099" s="5"/>
    </row>
    <row r="9100" spans="2:2" ht="35.25" customHeight="1" x14ac:dyDescent="0.25">
      <c r="B9100" s="5"/>
    </row>
    <row r="9101" spans="2:2" ht="35.25" customHeight="1" x14ac:dyDescent="0.25">
      <c r="B9101" s="5"/>
    </row>
    <row r="9102" spans="2:2" ht="35.25" customHeight="1" x14ac:dyDescent="0.25">
      <c r="B9102" s="5"/>
    </row>
    <row r="9103" spans="2:2" ht="35.25" customHeight="1" x14ac:dyDescent="0.25">
      <c r="B9103" s="5"/>
    </row>
    <row r="9104" spans="2:2" ht="35.25" customHeight="1" x14ac:dyDescent="0.25">
      <c r="B9104" s="5"/>
    </row>
    <row r="9105" spans="2:2" ht="35.25" customHeight="1" x14ac:dyDescent="0.25">
      <c r="B9105" s="5"/>
    </row>
    <row r="9106" spans="2:2" ht="35.25" customHeight="1" x14ac:dyDescent="0.25">
      <c r="B9106" s="5"/>
    </row>
    <row r="9107" spans="2:2" ht="35.25" customHeight="1" x14ac:dyDescent="0.25">
      <c r="B9107" s="5"/>
    </row>
    <row r="9108" spans="2:2" ht="35.25" customHeight="1" x14ac:dyDescent="0.25">
      <c r="B9108" s="5"/>
    </row>
    <row r="9109" spans="2:2" ht="35.25" customHeight="1" x14ac:dyDescent="0.25">
      <c r="B9109" s="5"/>
    </row>
    <row r="9110" spans="2:2" ht="35.25" customHeight="1" x14ac:dyDescent="0.25">
      <c r="B9110" s="5"/>
    </row>
    <row r="9111" spans="2:2" ht="35.25" customHeight="1" x14ac:dyDescent="0.25">
      <c r="B9111" s="5"/>
    </row>
    <row r="9112" spans="2:2" ht="35.25" customHeight="1" x14ac:dyDescent="0.25">
      <c r="B9112" s="5"/>
    </row>
    <row r="9113" spans="2:2" ht="35.25" customHeight="1" x14ac:dyDescent="0.25">
      <c r="B9113" s="5"/>
    </row>
    <row r="9114" spans="2:2" ht="35.25" customHeight="1" x14ac:dyDescent="0.25">
      <c r="B9114" s="5"/>
    </row>
    <row r="9115" spans="2:2" ht="35.25" customHeight="1" x14ac:dyDescent="0.25">
      <c r="B9115" s="5"/>
    </row>
    <row r="9116" spans="2:2" ht="35.25" customHeight="1" x14ac:dyDescent="0.25">
      <c r="B9116" s="5"/>
    </row>
    <row r="9117" spans="2:2" ht="35.25" customHeight="1" x14ac:dyDescent="0.25">
      <c r="B9117" s="5"/>
    </row>
    <row r="9118" spans="2:2" ht="35.25" customHeight="1" x14ac:dyDescent="0.25">
      <c r="B9118" s="5"/>
    </row>
    <row r="9119" spans="2:2" ht="35.25" customHeight="1" x14ac:dyDescent="0.25">
      <c r="B9119" s="5"/>
    </row>
    <row r="9120" spans="2:2" ht="35.25" customHeight="1" x14ac:dyDescent="0.25">
      <c r="B9120" s="5"/>
    </row>
    <row r="9121" spans="2:2" ht="35.25" customHeight="1" x14ac:dyDescent="0.25">
      <c r="B9121" s="5"/>
    </row>
    <row r="9122" spans="2:2" ht="35.25" customHeight="1" x14ac:dyDescent="0.25">
      <c r="B9122" s="5"/>
    </row>
    <row r="9123" spans="2:2" ht="35.25" customHeight="1" x14ac:dyDescent="0.25">
      <c r="B9123" s="5"/>
    </row>
    <row r="9124" spans="2:2" ht="35.25" customHeight="1" x14ac:dyDescent="0.25">
      <c r="B9124" s="5"/>
    </row>
    <row r="9125" spans="2:2" ht="35.25" customHeight="1" x14ac:dyDescent="0.25">
      <c r="B9125" s="5"/>
    </row>
    <row r="9126" spans="2:2" ht="35.25" customHeight="1" x14ac:dyDescent="0.25">
      <c r="B9126" s="5"/>
    </row>
    <row r="9127" spans="2:2" ht="35.25" customHeight="1" x14ac:dyDescent="0.25">
      <c r="B9127" s="5"/>
    </row>
    <row r="9128" spans="2:2" ht="35.25" customHeight="1" x14ac:dyDescent="0.25">
      <c r="B9128" s="5"/>
    </row>
    <row r="9129" spans="2:2" ht="35.25" customHeight="1" x14ac:dyDescent="0.25">
      <c r="B9129" s="5"/>
    </row>
    <row r="9130" spans="2:2" ht="35.25" customHeight="1" x14ac:dyDescent="0.25">
      <c r="B9130" s="5"/>
    </row>
    <row r="9131" spans="2:2" ht="35.25" customHeight="1" x14ac:dyDescent="0.25">
      <c r="B9131" s="5"/>
    </row>
    <row r="9132" spans="2:2" ht="35.25" customHeight="1" x14ac:dyDescent="0.25">
      <c r="B9132" s="5"/>
    </row>
    <row r="9133" spans="2:2" ht="35.25" customHeight="1" x14ac:dyDescent="0.25">
      <c r="B9133" s="5"/>
    </row>
    <row r="9134" spans="2:2" ht="35.25" customHeight="1" x14ac:dyDescent="0.25">
      <c r="B9134" s="5"/>
    </row>
    <row r="9135" spans="2:2" ht="35.25" customHeight="1" x14ac:dyDescent="0.25">
      <c r="B9135" s="5"/>
    </row>
    <row r="9136" spans="2:2" ht="35.25" customHeight="1" x14ac:dyDescent="0.25">
      <c r="B9136" s="5"/>
    </row>
    <row r="9137" spans="2:2" ht="35.25" customHeight="1" x14ac:dyDescent="0.25">
      <c r="B9137" s="5"/>
    </row>
    <row r="9138" spans="2:2" ht="35.25" customHeight="1" x14ac:dyDescent="0.25">
      <c r="B9138" s="5"/>
    </row>
    <row r="9139" spans="2:2" ht="35.25" customHeight="1" x14ac:dyDescent="0.25">
      <c r="B9139" s="5"/>
    </row>
    <row r="9140" spans="2:2" ht="35.25" customHeight="1" x14ac:dyDescent="0.25">
      <c r="B9140" s="5"/>
    </row>
    <row r="9141" spans="2:2" ht="35.25" customHeight="1" x14ac:dyDescent="0.25">
      <c r="B9141" s="5"/>
    </row>
    <row r="9142" spans="2:2" ht="35.25" customHeight="1" x14ac:dyDescent="0.25">
      <c r="B9142" s="5"/>
    </row>
    <row r="9143" spans="2:2" ht="35.25" customHeight="1" x14ac:dyDescent="0.25">
      <c r="B9143" s="5"/>
    </row>
    <row r="9144" spans="2:2" ht="35.25" customHeight="1" x14ac:dyDescent="0.25">
      <c r="B9144" s="5"/>
    </row>
    <row r="9145" spans="2:2" ht="35.25" customHeight="1" x14ac:dyDescent="0.25">
      <c r="B9145" s="5"/>
    </row>
    <row r="9146" spans="2:2" ht="35.25" customHeight="1" x14ac:dyDescent="0.25">
      <c r="B9146" s="5"/>
    </row>
    <row r="9147" spans="2:2" ht="35.25" customHeight="1" x14ac:dyDescent="0.25">
      <c r="B9147" s="5"/>
    </row>
    <row r="9148" spans="2:2" ht="35.25" customHeight="1" x14ac:dyDescent="0.25">
      <c r="B9148" s="5"/>
    </row>
    <row r="9149" spans="2:2" ht="35.25" customHeight="1" x14ac:dyDescent="0.25">
      <c r="B9149" s="5"/>
    </row>
    <row r="9150" spans="2:2" ht="35.25" customHeight="1" x14ac:dyDescent="0.25">
      <c r="B9150" s="5"/>
    </row>
    <row r="9151" spans="2:2" ht="35.25" customHeight="1" x14ac:dyDescent="0.25">
      <c r="B9151" s="5"/>
    </row>
    <row r="9152" spans="2:2" ht="35.25" customHeight="1" x14ac:dyDescent="0.25">
      <c r="B9152" s="5"/>
    </row>
    <row r="9153" spans="2:2" ht="35.25" customHeight="1" x14ac:dyDescent="0.25">
      <c r="B9153" s="5"/>
    </row>
    <row r="9154" spans="2:2" ht="35.25" customHeight="1" x14ac:dyDescent="0.25">
      <c r="B9154" s="5"/>
    </row>
    <row r="9155" spans="2:2" ht="35.25" customHeight="1" x14ac:dyDescent="0.25">
      <c r="B9155" s="5"/>
    </row>
    <row r="9156" spans="2:2" ht="35.25" customHeight="1" x14ac:dyDescent="0.25">
      <c r="B9156" s="5"/>
    </row>
    <row r="9157" spans="2:2" ht="35.25" customHeight="1" x14ac:dyDescent="0.25">
      <c r="B9157" s="5"/>
    </row>
    <row r="9158" spans="2:2" ht="35.25" customHeight="1" x14ac:dyDescent="0.25">
      <c r="B9158" s="5"/>
    </row>
    <row r="9159" spans="2:2" ht="35.25" customHeight="1" x14ac:dyDescent="0.25">
      <c r="B9159" s="5"/>
    </row>
    <row r="9160" spans="2:2" ht="35.25" customHeight="1" x14ac:dyDescent="0.25">
      <c r="B9160" s="5"/>
    </row>
    <row r="9161" spans="2:2" ht="35.25" customHeight="1" x14ac:dyDescent="0.25">
      <c r="B9161" s="5"/>
    </row>
    <row r="9162" spans="2:2" ht="35.25" customHeight="1" x14ac:dyDescent="0.25">
      <c r="B9162" s="5"/>
    </row>
    <row r="9163" spans="2:2" ht="35.25" customHeight="1" x14ac:dyDescent="0.25">
      <c r="B9163" s="5"/>
    </row>
    <row r="9164" spans="2:2" ht="35.25" customHeight="1" x14ac:dyDescent="0.25">
      <c r="B9164" s="5"/>
    </row>
    <row r="9165" spans="2:2" ht="35.25" customHeight="1" x14ac:dyDescent="0.25">
      <c r="B9165" s="5"/>
    </row>
    <row r="9166" spans="2:2" ht="35.25" customHeight="1" x14ac:dyDescent="0.25">
      <c r="B9166" s="5"/>
    </row>
    <row r="9167" spans="2:2" ht="35.25" customHeight="1" x14ac:dyDescent="0.25">
      <c r="B9167" s="5"/>
    </row>
    <row r="9168" spans="2:2" ht="35.25" customHeight="1" x14ac:dyDescent="0.25">
      <c r="B9168" s="5"/>
    </row>
    <row r="9169" spans="2:2" ht="35.25" customHeight="1" x14ac:dyDescent="0.25">
      <c r="B9169" s="5"/>
    </row>
    <row r="9170" spans="2:2" ht="35.25" customHeight="1" x14ac:dyDescent="0.25">
      <c r="B9170" s="5"/>
    </row>
    <row r="9171" spans="2:2" ht="35.25" customHeight="1" x14ac:dyDescent="0.25">
      <c r="B9171" s="5"/>
    </row>
    <row r="9172" spans="2:2" ht="35.25" customHeight="1" x14ac:dyDescent="0.25">
      <c r="B9172" s="5"/>
    </row>
    <row r="9173" spans="2:2" ht="35.25" customHeight="1" x14ac:dyDescent="0.25">
      <c r="B9173" s="5"/>
    </row>
    <row r="9174" spans="2:2" ht="35.25" customHeight="1" x14ac:dyDescent="0.25">
      <c r="B9174" s="5"/>
    </row>
    <row r="9175" spans="2:2" ht="35.25" customHeight="1" x14ac:dyDescent="0.25">
      <c r="B9175" s="5"/>
    </row>
    <row r="9176" spans="2:2" ht="35.25" customHeight="1" x14ac:dyDescent="0.25">
      <c r="B9176" s="5"/>
    </row>
    <row r="9177" spans="2:2" ht="35.25" customHeight="1" x14ac:dyDescent="0.25">
      <c r="B9177" s="5"/>
    </row>
    <row r="9178" spans="2:2" ht="35.25" customHeight="1" x14ac:dyDescent="0.25">
      <c r="B9178" s="5"/>
    </row>
    <row r="9179" spans="2:2" ht="35.25" customHeight="1" x14ac:dyDescent="0.25">
      <c r="B9179" s="5"/>
    </row>
    <row r="9180" spans="2:2" ht="35.25" customHeight="1" x14ac:dyDescent="0.25">
      <c r="B9180" s="5"/>
    </row>
    <row r="9181" spans="2:2" ht="35.25" customHeight="1" x14ac:dyDescent="0.25">
      <c r="B9181" s="5"/>
    </row>
    <row r="9182" spans="2:2" ht="35.25" customHeight="1" x14ac:dyDescent="0.25">
      <c r="B9182" s="5"/>
    </row>
    <row r="9183" spans="2:2" ht="35.25" customHeight="1" x14ac:dyDescent="0.25">
      <c r="B9183" s="5"/>
    </row>
    <row r="9184" spans="2:2" ht="35.25" customHeight="1" x14ac:dyDescent="0.25">
      <c r="B9184" s="5"/>
    </row>
    <row r="9185" spans="2:2" ht="35.25" customHeight="1" x14ac:dyDescent="0.25">
      <c r="B9185" s="5"/>
    </row>
    <row r="9186" spans="2:2" ht="35.25" customHeight="1" x14ac:dyDescent="0.25">
      <c r="B9186" s="5"/>
    </row>
    <row r="9187" spans="2:2" ht="35.25" customHeight="1" x14ac:dyDescent="0.25">
      <c r="B9187" s="5"/>
    </row>
    <row r="9188" spans="2:2" ht="35.25" customHeight="1" x14ac:dyDescent="0.25">
      <c r="B9188" s="5"/>
    </row>
    <row r="9189" spans="2:2" ht="35.25" customHeight="1" x14ac:dyDescent="0.25">
      <c r="B9189" s="5"/>
    </row>
    <row r="9190" spans="2:2" ht="35.25" customHeight="1" x14ac:dyDescent="0.25">
      <c r="B9190" s="5"/>
    </row>
    <row r="9191" spans="2:2" ht="35.25" customHeight="1" x14ac:dyDescent="0.25">
      <c r="B9191" s="5"/>
    </row>
    <row r="9192" spans="2:2" ht="35.25" customHeight="1" x14ac:dyDescent="0.25">
      <c r="B9192" s="5"/>
    </row>
    <row r="9193" spans="2:2" ht="35.25" customHeight="1" x14ac:dyDescent="0.25">
      <c r="B9193" s="5"/>
    </row>
    <row r="9194" spans="2:2" ht="35.25" customHeight="1" x14ac:dyDescent="0.25">
      <c r="B9194" s="5"/>
    </row>
    <row r="9195" spans="2:2" ht="35.25" customHeight="1" x14ac:dyDescent="0.25">
      <c r="B9195" s="5"/>
    </row>
    <row r="9196" spans="2:2" ht="35.25" customHeight="1" x14ac:dyDescent="0.25">
      <c r="B9196" s="5"/>
    </row>
    <row r="9197" spans="2:2" ht="35.25" customHeight="1" x14ac:dyDescent="0.25">
      <c r="B9197" s="5"/>
    </row>
    <row r="9198" spans="2:2" ht="35.25" customHeight="1" x14ac:dyDescent="0.25">
      <c r="B9198" s="5"/>
    </row>
    <row r="9199" spans="2:2" ht="35.25" customHeight="1" x14ac:dyDescent="0.25">
      <c r="B9199" s="5"/>
    </row>
    <row r="9200" spans="2:2" ht="35.25" customHeight="1" x14ac:dyDescent="0.25">
      <c r="B9200" s="5"/>
    </row>
    <row r="9201" spans="2:2" ht="35.25" customHeight="1" x14ac:dyDescent="0.25">
      <c r="B9201" s="5"/>
    </row>
    <row r="9202" spans="2:2" ht="35.25" customHeight="1" x14ac:dyDescent="0.25">
      <c r="B9202" s="5"/>
    </row>
    <row r="9203" spans="2:2" ht="35.25" customHeight="1" x14ac:dyDescent="0.25">
      <c r="B9203" s="5"/>
    </row>
    <row r="9204" spans="2:2" ht="35.25" customHeight="1" x14ac:dyDescent="0.25">
      <c r="B9204" s="5"/>
    </row>
    <row r="9205" spans="2:2" ht="35.25" customHeight="1" x14ac:dyDescent="0.25">
      <c r="B9205" s="5"/>
    </row>
    <row r="9206" spans="2:2" ht="35.25" customHeight="1" x14ac:dyDescent="0.25">
      <c r="B9206" s="5"/>
    </row>
    <row r="9207" spans="2:2" ht="35.25" customHeight="1" x14ac:dyDescent="0.25">
      <c r="B9207" s="5"/>
    </row>
    <row r="9208" spans="2:2" ht="35.25" customHeight="1" x14ac:dyDescent="0.25">
      <c r="B9208" s="5"/>
    </row>
    <row r="9209" spans="2:2" ht="35.25" customHeight="1" x14ac:dyDescent="0.25">
      <c r="B9209" s="5"/>
    </row>
    <row r="9210" spans="2:2" ht="35.25" customHeight="1" x14ac:dyDescent="0.25">
      <c r="B9210" s="5"/>
    </row>
    <row r="9211" spans="2:2" ht="35.25" customHeight="1" x14ac:dyDescent="0.25">
      <c r="B9211" s="5"/>
    </row>
    <row r="9212" spans="2:2" ht="35.25" customHeight="1" x14ac:dyDescent="0.25">
      <c r="B9212" s="5"/>
    </row>
    <row r="9213" spans="2:2" ht="35.25" customHeight="1" x14ac:dyDescent="0.25">
      <c r="B9213" s="5"/>
    </row>
    <row r="9214" spans="2:2" ht="35.25" customHeight="1" x14ac:dyDescent="0.25">
      <c r="B9214" s="5"/>
    </row>
    <row r="9215" spans="2:2" ht="35.25" customHeight="1" x14ac:dyDescent="0.25">
      <c r="B9215" s="5"/>
    </row>
    <row r="9216" spans="2:2" ht="35.25" customHeight="1" x14ac:dyDescent="0.25">
      <c r="B9216" s="5"/>
    </row>
    <row r="9217" spans="2:2" ht="35.25" customHeight="1" x14ac:dyDescent="0.25">
      <c r="B9217" s="5"/>
    </row>
    <row r="9218" spans="2:2" ht="35.25" customHeight="1" x14ac:dyDescent="0.25">
      <c r="B9218" s="5"/>
    </row>
    <row r="9219" spans="2:2" ht="35.25" customHeight="1" x14ac:dyDescent="0.25">
      <c r="B9219" s="5"/>
    </row>
    <row r="9220" spans="2:2" ht="35.25" customHeight="1" x14ac:dyDescent="0.25">
      <c r="B9220" s="5"/>
    </row>
    <row r="9221" spans="2:2" ht="35.25" customHeight="1" x14ac:dyDescent="0.25">
      <c r="B9221" s="5"/>
    </row>
    <row r="9222" spans="2:2" ht="35.25" customHeight="1" x14ac:dyDescent="0.25">
      <c r="B9222" s="5"/>
    </row>
    <row r="9223" spans="2:2" ht="35.25" customHeight="1" x14ac:dyDescent="0.25">
      <c r="B9223" s="5"/>
    </row>
    <row r="9224" spans="2:2" ht="35.25" customHeight="1" x14ac:dyDescent="0.25">
      <c r="B9224" s="5"/>
    </row>
    <row r="9225" spans="2:2" ht="35.25" customHeight="1" x14ac:dyDescent="0.25">
      <c r="B9225" s="5"/>
    </row>
    <row r="9226" spans="2:2" ht="35.25" customHeight="1" x14ac:dyDescent="0.25">
      <c r="B9226" s="5"/>
    </row>
    <row r="9227" spans="2:2" ht="35.25" customHeight="1" x14ac:dyDescent="0.25">
      <c r="B9227" s="5"/>
    </row>
    <row r="9228" spans="2:2" ht="35.25" customHeight="1" x14ac:dyDescent="0.25">
      <c r="B9228" s="5"/>
    </row>
    <row r="9229" spans="2:2" ht="35.25" customHeight="1" x14ac:dyDescent="0.25">
      <c r="B9229" s="5"/>
    </row>
    <row r="9230" spans="2:2" ht="35.25" customHeight="1" x14ac:dyDescent="0.25">
      <c r="B9230" s="5"/>
    </row>
    <row r="9231" spans="2:2" ht="35.25" customHeight="1" x14ac:dyDescent="0.25">
      <c r="B9231" s="5"/>
    </row>
    <row r="9232" spans="2:2" ht="35.25" customHeight="1" x14ac:dyDescent="0.25">
      <c r="B9232" s="5"/>
    </row>
    <row r="9233" spans="2:2" ht="35.25" customHeight="1" x14ac:dyDescent="0.25">
      <c r="B9233" s="5"/>
    </row>
    <row r="9234" spans="2:2" ht="35.25" customHeight="1" x14ac:dyDescent="0.25">
      <c r="B9234" s="5"/>
    </row>
    <row r="9235" spans="2:2" ht="35.25" customHeight="1" x14ac:dyDescent="0.25">
      <c r="B9235" s="5"/>
    </row>
    <row r="9236" spans="2:2" ht="35.25" customHeight="1" x14ac:dyDescent="0.25">
      <c r="B9236" s="5"/>
    </row>
    <row r="9237" spans="2:2" ht="35.25" customHeight="1" x14ac:dyDescent="0.25">
      <c r="B9237" s="5"/>
    </row>
    <row r="9238" spans="2:2" ht="35.25" customHeight="1" x14ac:dyDescent="0.25">
      <c r="B9238" s="5"/>
    </row>
    <row r="9239" spans="2:2" ht="35.25" customHeight="1" x14ac:dyDescent="0.25">
      <c r="B9239" s="5"/>
    </row>
    <row r="9240" spans="2:2" ht="35.25" customHeight="1" x14ac:dyDescent="0.25">
      <c r="B9240" s="5"/>
    </row>
    <row r="9241" spans="2:2" ht="35.25" customHeight="1" x14ac:dyDescent="0.25">
      <c r="B9241" s="5"/>
    </row>
    <row r="9242" spans="2:2" ht="35.25" customHeight="1" x14ac:dyDescent="0.25">
      <c r="B9242" s="5"/>
    </row>
    <row r="9243" spans="2:2" ht="35.25" customHeight="1" x14ac:dyDescent="0.25">
      <c r="B9243" s="5"/>
    </row>
    <row r="9244" spans="2:2" ht="35.25" customHeight="1" x14ac:dyDescent="0.25">
      <c r="B9244" s="5"/>
    </row>
    <row r="9245" spans="2:2" ht="35.25" customHeight="1" x14ac:dyDescent="0.25">
      <c r="B9245" s="5"/>
    </row>
    <row r="9246" spans="2:2" ht="35.25" customHeight="1" x14ac:dyDescent="0.25">
      <c r="B9246" s="5"/>
    </row>
    <row r="9247" spans="2:2" ht="35.25" customHeight="1" x14ac:dyDescent="0.25">
      <c r="B9247" s="5"/>
    </row>
    <row r="9248" spans="2:2" ht="35.25" customHeight="1" x14ac:dyDescent="0.25">
      <c r="B9248" s="5"/>
    </row>
    <row r="9249" spans="2:2" ht="35.25" customHeight="1" x14ac:dyDescent="0.25">
      <c r="B9249" s="5"/>
    </row>
    <row r="9250" spans="2:2" ht="35.25" customHeight="1" x14ac:dyDescent="0.25">
      <c r="B9250" s="5"/>
    </row>
    <row r="9251" spans="2:2" ht="35.25" customHeight="1" x14ac:dyDescent="0.25">
      <c r="B9251" s="5"/>
    </row>
    <row r="9252" spans="2:2" ht="35.25" customHeight="1" x14ac:dyDescent="0.25">
      <c r="B9252" s="5"/>
    </row>
    <row r="9253" spans="2:2" ht="35.25" customHeight="1" x14ac:dyDescent="0.25">
      <c r="B9253" s="5"/>
    </row>
    <row r="9254" spans="2:2" ht="35.25" customHeight="1" x14ac:dyDescent="0.25">
      <c r="B9254" s="5"/>
    </row>
    <row r="9255" spans="2:2" ht="35.25" customHeight="1" x14ac:dyDescent="0.25">
      <c r="B9255" s="5"/>
    </row>
    <row r="9256" spans="2:2" ht="35.25" customHeight="1" x14ac:dyDescent="0.25">
      <c r="B9256" s="5"/>
    </row>
    <row r="9257" spans="2:2" ht="35.25" customHeight="1" x14ac:dyDescent="0.25">
      <c r="B9257" s="5"/>
    </row>
    <row r="9258" spans="2:2" ht="35.25" customHeight="1" x14ac:dyDescent="0.25">
      <c r="B9258" s="5"/>
    </row>
    <row r="9259" spans="2:2" ht="35.25" customHeight="1" x14ac:dyDescent="0.25">
      <c r="B9259" s="5"/>
    </row>
    <row r="9260" spans="2:2" ht="35.25" customHeight="1" x14ac:dyDescent="0.25">
      <c r="B9260" s="5"/>
    </row>
    <row r="9261" spans="2:2" ht="35.25" customHeight="1" x14ac:dyDescent="0.25">
      <c r="B9261" s="5"/>
    </row>
    <row r="9262" spans="2:2" ht="35.25" customHeight="1" x14ac:dyDescent="0.25">
      <c r="B9262" s="5"/>
    </row>
    <row r="9263" spans="2:2" ht="35.25" customHeight="1" x14ac:dyDescent="0.25">
      <c r="B9263" s="5"/>
    </row>
    <row r="9264" spans="2:2" ht="35.25" customHeight="1" x14ac:dyDescent="0.25">
      <c r="B9264" s="5"/>
    </row>
    <row r="9265" spans="2:2" ht="35.25" customHeight="1" x14ac:dyDescent="0.25">
      <c r="B9265" s="5"/>
    </row>
    <row r="9266" spans="2:2" ht="35.25" customHeight="1" x14ac:dyDescent="0.25">
      <c r="B9266" s="5"/>
    </row>
    <row r="9267" spans="2:2" ht="35.25" customHeight="1" x14ac:dyDescent="0.25">
      <c r="B9267" s="5"/>
    </row>
    <row r="9268" spans="2:2" ht="35.25" customHeight="1" x14ac:dyDescent="0.25">
      <c r="B9268" s="5"/>
    </row>
    <row r="9269" spans="2:2" ht="35.25" customHeight="1" x14ac:dyDescent="0.25">
      <c r="B9269" s="5"/>
    </row>
    <row r="9270" spans="2:2" ht="35.25" customHeight="1" x14ac:dyDescent="0.25">
      <c r="B9270" s="5"/>
    </row>
    <row r="9271" spans="2:2" ht="35.25" customHeight="1" x14ac:dyDescent="0.25">
      <c r="B9271" s="5"/>
    </row>
    <row r="9272" spans="2:2" ht="35.25" customHeight="1" x14ac:dyDescent="0.25">
      <c r="B9272" s="5"/>
    </row>
    <row r="9273" spans="2:2" ht="35.25" customHeight="1" x14ac:dyDescent="0.25">
      <c r="B9273" s="5"/>
    </row>
    <row r="9274" spans="2:2" ht="35.25" customHeight="1" x14ac:dyDescent="0.25">
      <c r="B9274" s="5"/>
    </row>
    <row r="9275" spans="2:2" ht="35.25" customHeight="1" x14ac:dyDescent="0.25">
      <c r="B9275" s="5"/>
    </row>
    <row r="9276" spans="2:2" ht="35.25" customHeight="1" x14ac:dyDescent="0.25">
      <c r="B9276" s="5"/>
    </row>
    <row r="9277" spans="2:2" ht="35.25" customHeight="1" x14ac:dyDescent="0.25">
      <c r="B9277" s="5"/>
    </row>
    <row r="9278" spans="2:2" ht="35.25" customHeight="1" x14ac:dyDescent="0.25">
      <c r="B9278" s="5"/>
    </row>
    <row r="9279" spans="2:2" ht="35.25" customHeight="1" x14ac:dyDescent="0.25">
      <c r="B9279" s="5"/>
    </row>
    <row r="9280" spans="2:2" ht="35.25" customHeight="1" x14ac:dyDescent="0.25">
      <c r="B9280" s="5"/>
    </row>
    <row r="9281" spans="2:2" ht="35.25" customHeight="1" x14ac:dyDescent="0.25">
      <c r="B9281" s="5"/>
    </row>
    <row r="9282" spans="2:2" ht="35.25" customHeight="1" x14ac:dyDescent="0.25">
      <c r="B9282" s="5"/>
    </row>
    <row r="9283" spans="2:2" ht="35.25" customHeight="1" x14ac:dyDescent="0.25">
      <c r="B9283" s="5"/>
    </row>
    <row r="9284" spans="2:2" ht="35.25" customHeight="1" x14ac:dyDescent="0.25">
      <c r="B9284" s="5"/>
    </row>
    <row r="9285" spans="2:2" ht="35.25" customHeight="1" x14ac:dyDescent="0.25">
      <c r="B9285" s="5"/>
    </row>
    <row r="9286" spans="2:2" ht="35.25" customHeight="1" x14ac:dyDescent="0.25">
      <c r="B9286" s="5"/>
    </row>
    <row r="9287" spans="2:2" ht="35.25" customHeight="1" x14ac:dyDescent="0.25">
      <c r="B9287" s="5"/>
    </row>
    <row r="9288" spans="2:2" ht="35.25" customHeight="1" x14ac:dyDescent="0.25">
      <c r="B9288" s="5"/>
    </row>
    <row r="9289" spans="2:2" ht="35.25" customHeight="1" x14ac:dyDescent="0.25">
      <c r="B9289" s="5"/>
    </row>
    <row r="9290" spans="2:2" ht="35.25" customHeight="1" x14ac:dyDescent="0.25">
      <c r="B9290" s="5"/>
    </row>
    <row r="9291" spans="2:2" ht="35.25" customHeight="1" x14ac:dyDescent="0.25">
      <c r="B9291" s="5"/>
    </row>
    <row r="9292" spans="2:2" ht="35.25" customHeight="1" x14ac:dyDescent="0.25">
      <c r="B9292" s="5"/>
    </row>
    <row r="9293" spans="2:2" ht="35.25" customHeight="1" x14ac:dyDescent="0.25">
      <c r="B9293" s="5"/>
    </row>
    <row r="9294" spans="2:2" ht="35.25" customHeight="1" x14ac:dyDescent="0.25">
      <c r="B9294" s="5"/>
    </row>
    <row r="9295" spans="2:2" ht="35.25" customHeight="1" x14ac:dyDescent="0.25">
      <c r="B9295" s="5"/>
    </row>
    <row r="9296" spans="2:2" ht="35.25" customHeight="1" x14ac:dyDescent="0.25">
      <c r="B9296" s="5"/>
    </row>
    <row r="9297" spans="2:2" ht="35.25" customHeight="1" x14ac:dyDescent="0.25">
      <c r="B9297" s="5"/>
    </row>
    <row r="9298" spans="2:2" ht="35.25" customHeight="1" x14ac:dyDescent="0.25">
      <c r="B9298" s="5"/>
    </row>
    <row r="9299" spans="2:2" ht="35.25" customHeight="1" x14ac:dyDescent="0.25">
      <c r="B9299" s="5"/>
    </row>
    <row r="9300" spans="2:2" ht="35.25" customHeight="1" x14ac:dyDescent="0.25">
      <c r="B9300" s="5"/>
    </row>
    <row r="9301" spans="2:2" ht="35.25" customHeight="1" x14ac:dyDescent="0.25">
      <c r="B9301" s="5"/>
    </row>
    <row r="9302" spans="2:2" ht="35.25" customHeight="1" x14ac:dyDescent="0.25">
      <c r="B9302" s="5"/>
    </row>
    <row r="9303" spans="2:2" ht="35.25" customHeight="1" x14ac:dyDescent="0.25">
      <c r="B9303" s="5"/>
    </row>
    <row r="9304" spans="2:2" ht="35.25" customHeight="1" x14ac:dyDescent="0.25">
      <c r="B9304" s="5"/>
    </row>
    <row r="9305" spans="2:2" ht="35.25" customHeight="1" x14ac:dyDescent="0.25">
      <c r="B9305" s="5"/>
    </row>
    <row r="9306" spans="2:2" ht="35.25" customHeight="1" x14ac:dyDescent="0.25">
      <c r="B9306" s="5"/>
    </row>
    <row r="9307" spans="2:2" ht="35.25" customHeight="1" x14ac:dyDescent="0.25">
      <c r="B9307" s="5"/>
    </row>
    <row r="9308" spans="2:2" ht="35.25" customHeight="1" x14ac:dyDescent="0.25">
      <c r="B9308" s="5"/>
    </row>
    <row r="9309" spans="2:2" ht="35.25" customHeight="1" x14ac:dyDescent="0.25">
      <c r="B9309" s="5"/>
    </row>
    <row r="9310" spans="2:2" ht="35.25" customHeight="1" x14ac:dyDescent="0.25">
      <c r="B9310" s="5"/>
    </row>
    <row r="9311" spans="2:2" ht="35.25" customHeight="1" x14ac:dyDescent="0.25">
      <c r="B9311" s="5"/>
    </row>
    <row r="9312" spans="2:2" ht="35.25" customHeight="1" x14ac:dyDescent="0.25">
      <c r="B9312" s="5"/>
    </row>
    <row r="9313" spans="2:2" ht="35.25" customHeight="1" x14ac:dyDescent="0.25">
      <c r="B9313" s="5"/>
    </row>
    <row r="9314" spans="2:2" ht="35.25" customHeight="1" x14ac:dyDescent="0.25">
      <c r="B9314" s="5"/>
    </row>
    <row r="9315" spans="2:2" ht="35.25" customHeight="1" x14ac:dyDescent="0.25">
      <c r="B9315" s="5"/>
    </row>
    <row r="9316" spans="2:2" ht="35.25" customHeight="1" x14ac:dyDescent="0.25">
      <c r="B9316" s="5"/>
    </row>
    <row r="9317" spans="2:2" ht="35.25" customHeight="1" x14ac:dyDescent="0.25">
      <c r="B9317" s="5"/>
    </row>
    <row r="9318" spans="2:2" ht="35.25" customHeight="1" x14ac:dyDescent="0.25">
      <c r="B9318" s="5"/>
    </row>
    <row r="9319" spans="2:2" ht="35.25" customHeight="1" x14ac:dyDescent="0.25">
      <c r="B9319" s="5"/>
    </row>
    <row r="9320" spans="2:2" ht="35.25" customHeight="1" x14ac:dyDescent="0.25">
      <c r="B9320" s="5"/>
    </row>
    <row r="9321" spans="2:2" ht="35.25" customHeight="1" x14ac:dyDescent="0.25">
      <c r="B9321" s="5"/>
    </row>
    <row r="9322" spans="2:2" ht="35.25" customHeight="1" x14ac:dyDescent="0.25">
      <c r="B9322" s="5"/>
    </row>
    <row r="9323" spans="2:2" ht="35.25" customHeight="1" x14ac:dyDescent="0.25">
      <c r="B9323" s="5"/>
    </row>
    <row r="9324" spans="2:2" ht="35.25" customHeight="1" x14ac:dyDescent="0.25">
      <c r="B9324" s="5"/>
    </row>
    <row r="9325" spans="2:2" ht="35.25" customHeight="1" x14ac:dyDescent="0.25">
      <c r="B9325" s="5"/>
    </row>
    <row r="9326" spans="2:2" ht="35.25" customHeight="1" x14ac:dyDescent="0.25">
      <c r="B9326" s="5"/>
    </row>
    <row r="9327" spans="2:2" ht="35.25" customHeight="1" x14ac:dyDescent="0.25">
      <c r="B9327" s="5"/>
    </row>
    <row r="9328" spans="2:2" ht="35.25" customHeight="1" x14ac:dyDescent="0.25">
      <c r="B9328" s="5"/>
    </row>
    <row r="9329" spans="2:2" ht="35.25" customHeight="1" x14ac:dyDescent="0.25">
      <c r="B9329" s="5"/>
    </row>
    <row r="9330" spans="2:2" ht="35.25" customHeight="1" x14ac:dyDescent="0.25">
      <c r="B9330" s="5"/>
    </row>
    <row r="9331" spans="2:2" ht="35.25" customHeight="1" x14ac:dyDescent="0.25">
      <c r="B9331" s="5"/>
    </row>
    <row r="9332" spans="2:2" ht="35.25" customHeight="1" x14ac:dyDescent="0.25">
      <c r="B9332" s="5"/>
    </row>
    <row r="9333" spans="2:2" ht="35.25" customHeight="1" x14ac:dyDescent="0.25">
      <c r="B9333" s="5"/>
    </row>
    <row r="9334" spans="2:2" ht="35.25" customHeight="1" x14ac:dyDescent="0.25">
      <c r="B9334" s="5"/>
    </row>
    <row r="9335" spans="2:2" ht="35.25" customHeight="1" x14ac:dyDescent="0.25">
      <c r="B9335" s="5"/>
    </row>
    <row r="9336" spans="2:2" ht="35.25" customHeight="1" x14ac:dyDescent="0.25">
      <c r="B9336" s="5"/>
    </row>
    <row r="9337" spans="2:2" ht="35.25" customHeight="1" x14ac:dyDescent="0.25">
      <c r="B9337" s="5"/>
    </row>
    <row r="9338" spans="2:2" ht="35.25" customHeight="1" x14ac:dyDescent="0.25">
      <c r="B9338" s="5"/>
    </row>
    <row r="9339" spans="2:2" ht="35.25" customHeight="1" x14ac:dyDescent="0.25">
      <c r="B9339" s="5"/>
    </row>
    <row r="9340" spans="2:2" ht="35.25" customHeight="1" x14ac:dyDescent="0.25">
      <c r="B9340" s="5"/>
    </row>
    <row r="9341" spans="2:2" ht="35.25" customHeight="1" x14ac:dyDescent="0.25">
      <c r="B9341" s="5"/>
    </row>
    <row r="9342" spans="2:2" ht="35.25" customHeight="1" x14ac:dyDescent="0.25">
      <c r="B9342" s="5"/>
    </row>
    <row r="9343" spans="2:2" ht="35.25" customHeight="1" x14ac:dyDescent="0.25">
      <c r="B9343" s="5"/>
    </row>
    <row r="9344" spans="2:2" ht="35.25" customHeight="1" x14ac:dyDescent="0.25">
      <c r="B9344" s="5"/>
    </row>
    <row r="9345" spans="2:2" ht="35.25" customHeight="1" x14ac:dyDescent="0.25">
      <c r="B9345" s="5"/>
    </row>
    <row r="9346" spans="2:2" ht="35.25" customHeight="1" x14ac:dyDescent="0.25">
      <c r="B9346" s="5"/>
    </row>
    <row r="9347" spans="2:2" ht="35.25" customHeight="1" x14ac:dyDescent="0.25">
      <c r="B9347" s="5"/>
    </row>
    <row r="9348" spans="2:2" ht="35.25" customHeight="1" x14ac:dyDescent="0.25">
      <c r="B9348" s="5"/>
    </row>
    <row r="9349" spans="2:2" ht="35.25" customHeight="1" x14ac:dyDescent="0.25">
      <c r="B9349" s="5"/>
    </row>
    <row r="9350" spans="2:2" ht="35.25" customHeight="1" x14ac:dyDescent="0.25">
      <c r="B9350" s="5"/>
    </row>
    <row r="9351" spans="2:2" ht="35.25" customHeight="1" x14ac:dyDescent="0.25">
      <c r="B9351" s="5"/>
    </row>
    <row r="9352" spans="2:2" ht="35.25" customHeight="1" x14ac:dyDescent="0.25">
      <c r="B9352" s="5"/>
    </row>
    <row r="9353" spans="2:2" ht="35.25" customHeight="1" x14ac:dyDescent="0.25">
      <c r="B9353" s="5"/>
    </row>
    <row r="9354" spans="2:2" ht="35.25" customHeight="1" x14ac:dyDescent="0.25">
      <c r="B9354" s="5"/>
    </row>
    <row r="9355" spans="2:2" ht="35.25" customHeight="1" x14ac:dyDescent="0.25">
      <c r="B9355" s="5"/>
    </row>
    <row r="9356" spans="2:2" ht="35.25" customHeight="1" x14ac:dyDescent="0.25">
      <c r="B9356" s="5"/>
    </row>
    <row r="9357" spans="2:2" ht="35.25" customHeight="1" x14ac:dyDescent="0.25">
      <c r="B9357" s="5"/>
    </row>
    <row r="9358" spans="2:2" ht="35.25" customHeight="1" x14ac:dyDescent="0.25">
      <c r="B9358" s="5"/>
    </row>
    <row r="9359" spans="2:2" ht="35.25" customHeight="1" x14ac:dyDescent="0.25">
      <c r="B9359" s="5"/>
    </row>
    <row r="9360" spans="2:2" ht="35.25" customHeight="1" x14ac:dyDescent="0.25">
      <c r="B9360" s="5"/>
    </row>
    <row r="9361" spans="2:2" ht="35.25" customHeight="1" x14ac:dyDescent="0.25">
      <c r="B9361" s="5"/>
    </row>
    <row r="9362" spans="2:2" ht="35.25" customHeight="1" x14ac:dyDescent="0.25">
      <c r="B9362" s="5"/>
    </row>
    <row r="9363" spans="2:2" ht="35.25" customHeight="1" x14ac:dyDescent="0.25">
      <c r="B9363" s="5"/>
    </row>
    <row r="9364" spans="2:2" ht="35.25" customHeight="1" x14ac:dyDescent="0.25">
      <c r="B9364" s="5"/>
    </row>
    <row r="9365" spans="2:2" ht="35.25" customHeight="1" x14ac:dyDescent="0.25">
      <c r="B9365" s="5"/>
    </row>
    <row r="9366" spans="2:2" ht="35.25" customHeight="1" x14ac:dyDescent="0.25">
      <c r="B9366" s="5"/>
    </row>
    <row r="9367" spans="2:2" ht="35.25" customHeight="1" x14ac:dyDescent="0.25">
      <c r="B9367" s="5"/>
    </row>
    <row r="9368" spans="2:2" ht="35.25" customHeight="1" x14ac:dyDescent="0.25">
      <c r="B9368" s="5"/>
    </row>
    <row r="9369" spans="2:2" ht="35.25" customHeight="1" x14ac:dyDescent="0.25">
      <c r="B9369" s="5"/>
    </row>
    <row r="9370" spans="2:2" ht="35.25" customHeight="1" x14ac:dyDescent="0.25">
      <c r="B9370" s="5"/>
    </row>
    <row r="9371" spans="2:2" ht="35.25" customHeight="1" x14ac:dyDescent="0.25">
      <c r="B9371" s="5"/>
    </row>
    <row r="9372" spans="2:2" ht="35.25" customHeight="1" x14ac:dyDescent="0.25">
      <c r="B9372" s="5"/>
    </row>
    <row r="9373" spans="2:2" ht="35.25" customHeight="1" x14ac:dyDescent="0.25">
      <c r="B9373" s="5"/>
    </row>
    <row r="9374" spans="2:2" ht="35.25" customHeight="1" x14ac:dyDescent="0.25">
      <c r="B9374" s="5"/>
    </row>
    <row r="9375" spans="2:2" ht="35.25" customHeight="1" x14ac:dyDescent="0.25">
      <c r="B9375" s="5"/>
    </row>
    <row r="9376" spans="2:2" ht="35.25" customHeight="1" x14ac:dyDescent="0.25">
      <c r="B9376" s="5"/>
    </row>
    <row r="9377" spans="2:2" ht="35.25" customHeight="1" x14ac:dyDescent="0.25">
      <c r="B9377" s="5"/>
    </row>
    <row r="9378" spans="2:2" ht="35.25" customHeight="1" x14ac:dyDescent="0.25">
      <c r="B9378" s="5"/>
    </row>
    <row r="9379" spans="2:2" ht="35.25" customHeight="1" x14ac:dyDescent="0.25">
      <c r="B9379" s="5"/>
    </row>
    <row r="9380" spans="2:2" ht="35.25" customHeight="1" x14ac:dyDescent="0.25">
      <c r="B9380" s="5"/>
    </row>
    <row r="9381" spans="2:2" ht="35.25" customHeight="1" x14ac:dyDescent="0.25">
      <c r="B9381" s="5"/>
    </row>
    <row r="9382" spans="2:2" ht="35.25" customHeight="1" x14ac:dyDescent="0.25">
      <c r="B9382" s="5"/>
    </row>
    <row r="9383" spans="2:2" ht="35.25" customHeight="1" x14ac:dyDescent="0.25">
      <c r="B9383" s="5"/>
    </row>
    <row r="9384" spans="2:2" ht="35.25" customHeight="1" x14ac:dyDescent="0.25">
      <c r="B9384" s="5"/>
    </row>
    <row r="9385" spans="2:2" ht="35.25" customHeight="1" x14ac:dyDescent="0.25">
      <c r="B9385" s="5"/>
    </row>
    <row r="9386" spans="2:2" ht="35.25" customHeight="1" x14ac:dyDescent="0.25">
      <c r="B9386" s="5"/>
    </row>
    <row r="9387" spans="2:2" ht="35.25" customHeight="1" x14ac:dyDescent="0.25">
      <c r="B9387" s="5"/>
    </row>
    <row r="9388" spans="2:2" ht="35.25" customHeight="1" x14ac:dyDescent="0.25">
      <c r="B9388" s="5"/>
    </row>
    <row r="9389" spans="2:2" ht="35.25" customHeight="1" x14ac:dyDescent="0.25">
      <c r="B9389" s="5"/>
    </row>
    <row r="9390" spans="2:2" ht="35.25" customHeight="1" x14ac:dyDescent="0.25">
      <c r="B9390" s="5"/>
    </row>
    <row r="9391" spans="2:2" ht="35.25" customHeight="1" x14ac:dyDescent="0.25">
      <c r="B9391" s="5"/>
    </row>
    <row r="9392" spans="2:2" ht="35.25" customHeight="1" x14ac:dyDescent="0.25">
      <c r="B9392" s="5"/>
    </row>
    <row r="9393" spans="2:2" ht="35.25" customHeight="1" x14ac:dyDescent="0.25">
      <c r="B9393" s="5"/>
    </row>
    <row r="9394" spans="2:2" ht="35.25" customHeight="1" x14ac:dyDescent="0.25">
      <c r="B9394" s="5"/>
    </row>
    <row r="9395" spans="2:2" ht="35.25" customHeight="1" x14ac:dyDescent="0.25">
      <c r="B9395" s="5"/>
    </row>
    <row r="9396" spans="2:2" ht="35.25" customHeight="1" x14ac:dyDescent="0.25">
      <c r="B9396" s="5"/>
    </row>
    <row r="9397" spans="2:2" ht="35.25" customHeight="1" x14ac:dyDescent="0.25">
      <c r="B9397" s="5"/>
    </row>
    <row r="9398" spans="2:2" ht="35.25" customHeight="1" x14ac:dyDescent="0.25">
      <c r="B9398" s="5"/>
    </row>
    <row r="9399" spans="2:2" ht="35.25" customHeight="1" x14ac:dyDescent="0.25">
      <c r="B9399" s="5"/>
    </row>
    <row r="9400" spans="2:2" ht="35.25" customHeight="1" x14ac:dyDescent="0.25">
      <c r="B9400" s="5"/>
    </row>
    <row r="9401" spans="2:2" ht="35.25" customHeight="1" x14ac:dyDescent="0.25">
      <c r="B9401" s="5"/>
    </row>
    <row r="9402" spans="2:2" ht="35.25" customHeight="1" x14ac:dyDescent="0.25">
      <c r="B9402" s="5"/>
    </row>
    <row r="9403" spans="2:2" ht="35.25" customHeight="1" x14ac:dyDescent="0.25">
      <c r="B9403" s="5"/>
    </row>
    <row r="9404" spans="2:2" ht="35.25" customHeight="1" x14ac:dyDescent="0.25">
      <c r="B9404" s="5"/>
    </row>
    <row r="9405" spans="2:2" ht="35.25" customHeight="1" x14ac:dyDescent="0.25">
      <c r="B9405" s="5"/>
    </row>
    <row r="9406" spans="2:2" ht="35.25" customHeight="1" x14ac:dyDescent="0.25">
      <c r="B9406" s="5"/>
    </row>
    <row r="9407" spans="2:2" ht="35.25" customHeight="1" x14ac:dyDescent="0.25">
      <c r="B9407" s="5"/>
    </row>
    <row r="9408" spans="2:2" ht="35.25" customHeight="1" x14ac:dyDescent="0.25">
      <c r="B9408" s="5"/>
    </row>
    <row r="9409" spans="2:2" ht="35.25" customHeight="1" x14ac:dyDescent="0.25">
      <c r="B9409" s="5"/>
    </row>
    <row r="9410" spans="2:2" ht="35.25" customHeight="1" x14ac:dyDescent="0.25">
      <c r="B9410" s="5"/>
    </row>
    <row r="9411" spans="2:2" ht="35.25" customHeight="1" x14ac:dyDescent="0.25">
      <c r="B9411" s="5"/>
    </row>
    <row r="9412" spans="2:2" ht="35.25" customHeight="1" x14ac:dyDescent="0.25">
      <c r="B9412" s="5"/>
    </row>
    <row r="9413" spans="2:2" ht="35.25" customHeight="1" x14ac:dyDescent="0.25">
      <c r="B9413" s="5"/>
    </row>
    <row r="9414" spans="2:2" ht="35.25" customHeight="1" x14ac:dyDescent="0.25">
      <c r="B9414" s="5"/>
    </row>
    <row r="9415" spans="2:2" ht="35.25" customHeight="1" x14ac:dyDescent="0.25">
      <c r="B9415" s="5"/>
    </row>
    <row r="9416" spans="2:2" ht="35.25" customHeight="1" x14ac:dyDescent="0.25">
      <c r="B9416" s="5"/>
    </row>
    <row r="9417" spans="2:2" ht="35.25" customHeight="1" x14ac:dyDescent="0.25">
      <c r="B9417" s="5"/>
    </row>
    <row r="9418" spans="2:2" ht="35.25" customHeight="1" x14ac:dyDescent="0.25">
      <c r="B9418" s="5"/>
    </row>
    <row r="9419" spans="2:2" ht="35.25" customHeight="1" x14ac:dyDescent="0.25">
      <c r="B9419" s="5"/>
    </row>
    <row r="9420" spans="2:2" ht="35.25" customHeight="1" x14ac:dyDescent="0.25">
      <c r="B9420" s="5"/>
    </row>
    <row r="9421" spans="2:2" ht="35.25" customHeight="1" x14ac:dyDescent="0.25">
      <c r="B9421" s="5"/>
    </row>
    <row r="9422" spans="2:2" ht="35.25" customHeight="1" x14ac:dyDescent="0.25">
      <c r="B9422" s="5"/>
    </row>
    <row r="9423" spans="2:2" ht="35.25" customHeight="1" x14ac:dyDescent="0.25">
      <c r="B9423" s="5"/>
    </row>
    <row r="9424" spans="2:2" ht="35.25" customHeight="1" x14ac:dyDescent="0.25">
      <c r="B9424" s="5"/>
    </row>
    <row r="9425" spans="2:2" ht="35.25" customHeight="1" x14ac:dyDescent="0.25">
      <c r="B9425" s="5"/>
    </row>
    <row r="9426" spans="2:2" ht="35.25" customHeight="1" x14ac:dyDescent="0.25">
      <c r="B9426" s="5"/>
    </row>
    <row r="9427" spans="2:2" ht="35.25" customHeight="1" x14ac:dyDescent="0.25">
      <c r="B9427" s="5"/>
    </row>
    <row r="9428" spans="2:2" ht="35.25" customHeight="1" x14ac:dyDescent="0.25">
      <c r="B9428" s="5"/>
    </row>
    <row r="9429" spans="2:2" ht="35.25" customHeight="1" x14ac:dyDescent="0.25">
      <c r="B9429" s="5"/>
    </row>
    <row r="9430" spans="2:2" ht="35.25" customHeight="1" x14ac:dyDescent="0.25">
      <c r="B9430" s="5"/>
    </row>
    <row r="9431" spans="2:2" ht="35.25" customHeight="1" x14ac:dyDescent="0.25">
      <c r="B9431" s="5"/>
    </row>
    <row r="9432" spans="2:2" ht="35.25" customHeight="1" x14ac:dyDescent="0.25">
      <c r="B9432" s="5"/>
    </row>
    <row r="9433" spans="2:2" ht="35.25" customHeight="1" x14ac:dyDescent="0.25">
      <c r="B9433" s="5"/>
    </row>
    <row r="9434" spans="2:2" ht="35.25" customHeight="1" x14ac:dyDescent="0.25">
      <c r="B9434" s="5"/>
    </row>
    <row r="9435" spans="2:2" ht="35.25" customHeight="1" x14ac:dyDescent="0.25">
      <c r="B9435" s="5"/>
    </row>
    <row r="9436" spans="2:2" ht="35.25" customHeight="1" x14ac:dyDescent="0.25">
      <c r="B9436" s="5"/>
    </row>
    <row r="9437" spans="2:2" ht="35.25" customHeight="1" x14ac:dyDescent="0.25">
      <c r="B9437" s="5"/>
    </row>
    <row r="9438" spans="2:2" ht="35.25" customHeight="1" x14ac:dyDescent="0.25">
      <c r="B9438" s="5"/>
    </row>
    <row r="9439" spans="2:2" ht="35.25" customHeight="1" x14ac:dyDescent="0.25">
      <c r="B9439" s="5"/>
    </row>
    <row r="9440" spans="2:2" ht="35.25" customHeight="1" x14ac:dyDescent="0.25">
      <c r="B9440" s="5"/>
    </row>
    <row r="9441" spans="2:2" ht="35.25" customHeight="1" x14ac:dyDescent="0.25">
      <c r="B9441" s="5"/>
    </row>
    <row r="9442" spans="2:2" ht="35.25" customHeight="1" x14ac:dyDescent="0.25">
      <c r="B9442" s="5"/>
    </row>
    <row r="9443" spans="2:2" ht="35.25" customHeight="1" x14ac:dyDescent="0.25">
      <c r="B9443" s="5"/>
    </row>
    <row r="9444" spans="2:2" ht="35.25" customHeight="1" x14ac:dyDescent="0.25">
      <c r="B9444" s="5"/>
    </row>
    <row r="9445" spans="2:2" ht="35.25" customHeight="1" x14ac:dyDescent="0.25">
      <c r="B9445" s="5"/>
    </row>
    <row r="9446" spans="2:2" ht="35.25" customHeight="1" x14ac:dyDescent="0.25">
      <c r="B9446" s="5"/>
    </row>
    <row r="9447" spans="2:2" ht="35.25" customHeight="1" x14ac:dyDescent="0.25">
      <c r="B9447" s="5"/>
    </row>
    <row r="9448" spans="2:2" ht="35.25" customHeight="1" x14ac:dyDescent="0.25">
      <c r="B9448" s="5"/>
    </row>
    <row r="9449" spans="2:2" ht="35.25" customHeight="1" x14ac:dyDescent="0.25">
      <c r="B9449" s="5"/>
    </row>
    <row r="9450" spans="2:2" ht="35.25" customHeight="1" x14ac:dyDescent="0.25">
      <c r="B9450" s="5"/>
    </row>
    <row r="9451" spans="2:2" ht="35.25" customHeight="1" x14ac:dyDescent="0.25">
      <c r="B9451" s="5"/>
    </row>
    <row r="9452" spans="2:2" ht="35.25" customHeight="1" x14ac:dyDescent="0.25">
      <c r="B9452" s="5"/>
    </row>
    <row r="9453" spans="2:2" ht="35.25" customHeight="1" x14ac:dyDescent="0.25">
      <c r="B9453" s="5"/>
    </row>
    <row r="9454" spans="2:2" ht="35.25" customHeight="1" x14ac:dyDescent="0.25">
      <c r="B9454" s="5"/>
    </row>
    <row r="9455" spans="2:2" ht="35.25" customHeight="1" x14ac:dyDescent="0.25">
      <c r="B9455" s="5"/>
    </row>
    <row r="9456" spans="2:2" ht="35.25" customHeight="1" x14ac:dyDescent="0.25">
      <c r="B9456" s="5"/>
    </row>
    <row r="9457" spans="2:2" ht="35.25" customHeight="1" x14ac:dyDescent="0.25">
      <c r="B9457" s="5"/>
    </row>
    <row r="9458" spans="2:2" ht="35.25" customHeight="1" x14ac:dyDescent="0.25">
      <c r="B9458" s="5"/>
    </row>
    <row r="9459" spans="2:2" ht="35.25" customHeight="1" x14ac:dyDescent="0.25">
      <c r="B9459" s="5"/>
    </row>
    <row r="9460" spans="2:2" ht="35.25" customHeight="1" x14ac:dyDescent="0.25">
      <c r="B9460" s="5"/>
    </row>
    <row r="9461" spans="2:2" ht="35.25" customHeight="1" x14ac:dyDescent="0.25">
      <c r="B9461" s="5"/>
    </row>
    <row r="9462" spans="2:2" ht="35.25" customHeight="1" x14ac:dyDescent="0.25">
      <c r="B9462" s="5"/>
    </row>
    <row r="9463" spans="2:2" ht="35.25" customHeight="1" x14ac:dyDescent="0.25">
      <c r="B9463" s="5"/>
    </row>
    <row r="9464" spans="2:2" ht="35.25" customHeight="1" x14ac:dyDescent="0.25">
      <c r="B9464" s="5"/>
    </row>
    <row r="9465" spans="2:2" ht="35.25" customHeight="1" x14ac:dyDescent="0.25">
      <c r="B9465" s="5"/>
    </row>
    <row r="9466" spans="2:2" ht="35.25" customHeight="1" x14ac:dyDescent="0.25">
      <c r="B9466" s="5"/>
    </row>
    <row r="9467" spans="2:2" ht="35.25" customHeight="1" x14ac:dyDescent="0.25">
      <c r="B9467" s="5"/>
    </row>
    <row r="9468" spans="2:2" ht="35.25" customHeight="1" x14ac:dyDescent="0.25">
      <c r="B9468" s="5"/>
    </row>
    <row r="9469" spans="2:2" ht="35.25" customHeight="1" x14ac:dyDescent="0.25">
      <c r="B9469" s="5"/>
    </row>
    <row r="9470" spans="2:2" ht="35.25" customHeight="1" x14ac:dyDescent="0.25">
      <c r="B9470" s="5"/>
    </row>
    <row r="9471" spans="2:2" ht="35.25" customHeight="1" x14ac:dyDescent="0.25">
      <c r="B9471" s="5"/>
    </row>
    <row r="9472" spans="2:2" ht="35.25" customHeight="1" x14ac:dyDescent="0.25">
      <c r="B9472" s="5"/>
    </row>
    <row r="9473" spans="2:2" ht="35.25" customHeight="1" x14ac:dyDescent="0.25">
      <c r="B9473" s="5"/>
    </row>
    <row r="9474" spans="2:2" ht="35.25" customHeight="1" x14ac:dyDescent="0.25">
      <c r="B9474" s="5"/>
    </row>
    <row r="9475" spans="2:2" ht="35.25" customHeight="1" x14ac:dyDescent="0.25">
      <c r="B9475" s="5"/>
    </row>
    <row r="9476" spans="2:2" ht="35.25" customHeight="1" x14ac:dyDescent="0.25">
      <c r="B9476" s="5"/>
    </row>
    <row r="9477" spans="2:2" ht="35.25" customHeight="1" x14ac:dyDescent="0.25">
      <c r="B9477" s="5"/>
    </row>
    <row r="9478" spans="2:2" ht="35.25" customHeight="1" x14ac:dyDescent="0.25">
      <c r="B9478" s="5"/>
    </row>
    <row r="9479" spans="2:2" ht="35.25" customHeight="1" x14ac:dyDescent="0.25">
      <c r="B9479" s="5"/>
    </row>
    <row r="9480" spans="2:2" ht="35.25" customHeight="1" x14ac:dyDescent="0.25">
      <c r="B9480" s="5"/>
    </row>
    <row r="9481" spans="2:2" ht="35.25" customHeight="1" x14ac:dyDescent="0.25">
      <c r="B9481" s="5"/>
    </row>
    <row r="9482" spans="2:2" ht="35.25" customHeight="1" x14ac:dyDescent="0.25">
      <c r="B9482" s="5"/>
    </row>
    <row r="9483" spans="2:2" ht="35.25" customHeight="1" x14ac:dyDescent="0.25">
      <c r="B9483" s="5"/>
    </row>
    <row r="9484" spans="2:2" ht="35.25" customHeight="1" x14ac:dyDescent="0.25">
      <c r="B9484" s="5"/>
    </row>
    <row r="9485" spans="2:2" ht="35.25" customHeight="1" x14ac:dyDescent="0.25">
      <c r="B9485" s="5"/>
    </row>
    <row r="9486" spans="2:2" ht="35.25" customHeight="1" x14ac:dyDescent="0.25">
      <c r="B9486" s="5"/>
    </row>
    <row r="9487" spans="2:2" ht="35.25" customHeight="1" x14ac:dyDescent="0.25">
      <c r="B9487" s="5"/>
    </row>
    <row r="9488" spans="2:2" ht="35.25" customHeight="1" x14ac:dyDescent="0.25">
      <c r="B9488" s="5"/>
    </row>
    <row r="9489" spans="2:2" ht="35.25" customHeight="1" x14ac:dyDescent="0.25">
      <c r="B9489" s="5"/>
    </row>
    <row r="9490" spans="2:2" ht="35.25" customHeight="1" x14ac:dyDescent="0.25">
      <c r="B9490" s="5"/>
    </row>
    <row r="9491" spans="2:2" ht="35.25" customHeight="1" x14ac:dyDescent="0.25">
      <c r="B9491" s="5"/>
    </row>
    <row r="9492" spans="2:2" ht="35.25" customHeight="1" x14ac:dyDescent="0.25">
      <c r="B9492" s="5"/>
    </row>
    <row r="9493" spans="2:2" ht="35.25" customHeight="1" x14ac:dyDescent="0.25">
      <c r="B9493" s="5"/>
    </row>
    <row r="9494" spans="2:2" ht="35.25" customHeight="1" x14ac:dyDescent="0.25">
      <c r="B9494" s="5"/>
    </row>
    <row r="9495" spans="2:2" ht="35.25" customHeight="1" x14ac:dyDescent="0.25">
      <c r="B9495" s="5"/>
    </row>
    <row r="9496" spans="2:2" ht="35.25" customHeight="1" x14ac:dyDescent="0.25">
      <c r="B9496" s="5"/>
    </row>
    <row r="9497" spans="2:2" ht="35.25" customHeight="1" x14ac:dyDescent="0.25">
      <c r="B9497" s="5"/>
    </row>
    <row r="9498" spans="2:2" ht="35.25" customHeight="1" x14ac:dyDescent="0.25">
      <c r="B9498" s="5"/>
    </row>
    <row r="9499" spans="2:2" ht="35.25" customHeight="1" x14ac:dyDescent="0.25">
      <c r="B9499" s="5"/>
    </row>
    <row r="9500" spans="2:2" ht="35.25" customHeight="1" x14ac:dyDescent="0.25">
      <c r="B9500" s="5"/>
    </row>
    <row r="9501" spans="2:2" ht="35.25" customHeight="1" x14ac:dyDescent="0.25">
      <c r="B9501" s="5"/>
    </row>
    <row r="9502" spans="2:2" ht="35.25" customHeight="1" x14ac:dyDescent="0.25">
      <c r="B9502" s="5"/>
    </row>
    <row r="9503" spans="2:2" ht="35.25" customHeight="1" x14ac:dyDescent="0.25">
      <c r="B9503" s="5"/>
    </row>
    <row r="9504" spans="2:2" ht="35.25" customHeight="1" x14ac:dyDescent="0.25">
      <c r="B9504" s="5"/>
    </row>
    <row r="9505" spans="2:2" ht="35.25" customHeight="1" x14ac:dyDescent="0.25">
      <c r="B9505" s="5"/>
    </row>
    <row r="9506" spans="2:2" ht="35.25" customHeight="1" x14ac:dyDescent="0.25">
      <c r="B9506" s="5"/>
    </row>
    <row r="9507" spans="2:2" ht="35.25" customHeight="1" x14ac:dyDescent="0.25">
      <c r="B9507" s="5"/>
    </row>
    <row r="9508" spans="2:2" ht="35.25" customHeight="1" x14ac:dyDescent="0.25">
      <c r="B9508" s="5"/>
    </row>
    <row r="9509" spans="2:2" ht="35.25" customHeight="1" x14ac:dyDescent="0.25">
      <c r="B9509" s="5"/>
    </row>
    <row r="9510" spans="2:2" ht="35.25" customHeight="1" x14ac:dyDescent="0.25">
      <c r="B9510" s="5"/>
    </row>
    <row r="9511" spans="2:2" ht="35.25" customHeight="1" x14ac:dyDescent="0.25">
      <c r="B9511" s="5"/>
    </row>
    <row r="9512" spans="2:2" ht="35.25" customHeight="1" x14ac:dyDescent="0.25">
      <c r="B9512" s="5"/>
    </row>
    <row r="9513" spans="2:2" ht="35.25" customHeight="1" x14ac:dyDescent="0.25">
      <c r="B9513" s="5"/>
    </row>
    <row r="9514" spans="2:2" ht="35.25" customHeight="1" x14ac:dyDescent="0.25">
      <c r="B9514" s="5"/>
    </row>
    <row r="9515" spans="2:2" ht="35.25" customHeight="1" x14ac:dyDescent="0.25">
      <c r="B9515" s="5"/>
    </row>
    <row r="9516" spans="2:2" ht="35.25" customHeight="1" x14ac:dyDescent="0.25">
      <c r="B9516" s="5"/>
    </row>
    <row r="9517" spans="2:2" ht="35.25" customHeight="1" x14ac:dyDescent="0.25">
      <c r="B9517" s="5"/>
    </row>
    <row r="9518" spans="2:2" ht="35.25" customHeight="1" x14ac:dyDescent="0.25">
      <c r="B9518" s="5"/>
    </row>
    <row r="9519" spans="2:2" ht="35.25" customHeight="1" x14ac:dyDescent="0.25">
      <c r="B9519" s="5"/>
    </row>
    <row r="9520" spans="2:2" ht="35.25" customHeight="1" x14ac:dyDescent="0.25">
      <c r="B9520" s="5"/>
    </row>
    <row r="9521" spans="2:2" ht="35.25" customHeight="1" x14ac:dyDescent="0.25">
      <c r="B9521" s="5"/>
    </row>
    <row r="9522" spans="2:2" ht="35.25" customHeight="1" x14ac:dyDescent="0.25">
      <c r="B9522" s="5"/>
    </row>
    <row r="9523" spans="2:2" ht="35.25" customHeight="1" x14ac:dyDescent="0.25">
      <c r="B9523" s="5"/>
    </row>
    <row r="9524" spans="2:2" ht="35.25" customHeight="1" x14ac:dyDescent="0.25">
      <c r="B9524" s="5"/>
    </row>
    <row r="9525" spans="2:2" ht="35.25" customHeight="1" x14ac:dyDescent="0.25">
      <c r="B9525" s="5"/>
    </row>
    <row r="9526" spans="2:2" ht="35.25" customHeight="1" x14ac:dyDescent="0.25">
      <c r="B9526" s="5"/>
    </row>
    <row r="9527" spans="2:2" ht="35.25" customHeight="1" x14ac:dyDescent="0.25">
      <c r="B9527" s="5"/>
    </row>
    <row r="9528" spans="2:2" ht="35.25" customHeight="1" x14ac:dyDescent="0.25">
      <c r="B9528" s="5"/>
    </row>
    <row r="9529" spans="2:2" ht="35.25" customHeight="1" x14ac:dyDescent="0.25">
      <c r="B9529" s="5"/>
    </row>
    <row r="9530" spans="2:2" ht="35.25" customHeight="1" x14ac:dyDescent="0.25">
      <c r="B9530" s="5"/>
    </row>
    <row r="9531" spans="2:2" ht="35.25" customHeight="1" x14ac:dyDescent="0.25">
      <c r="B9531" s="5"/>
    </row>
    <row r="9532" spans="2:2" ht="35.25" customHeight="1" x14ac:dyDescent="0.25">
      <c r="B9532" s="5"/>
    </row>
    <row r="9533" spans="2:2" ht="35.25" customHeight="1" x14ac:dyDescent="0.25">
      <c r="B9533" s="5"/>
    </row>
    <row r="9534" spans="2:2" ht="35.25" customHeight="1" x14ac:dyDescent="0.25">
      <c r="B9534" s="5"/>
    </row>
    <row r="9535" spans="2:2" ht="35.25" customHeight="1" x14ac:dyDescent="0.25">
      <c r="B9535" s="5"/>
    </row>
    <row r="9536" spans="2:2" ht="35.25" customHeight="1" x14ac:dyDescent="0.25">
      <c r="B9536" s="5"/>
    </row>
    <row r="9537" spans="2:2" ht="35.25" customHeight="1" x14ac:dyDescent="0.25">
      <c r="B9537" s="5"/>
    </row>
    <row r="9538" spans="2:2" ht="35.25" customHeight="1" x14ac:dyDescent="0.25">
      <c r="B9538" s="5"/>
    </row>
    <row r="9539" spans="2:2" ht="35.25" customHeight="1" x14ac:dyDescent="0.25">
      <c r="B9539" s="5"/>
    </row>
    <row r="9540" spans="2:2" ht="35.25" customHeight="1" x14ac:dyDescent="0.25">
      <c r="B9540" s="5"/>
    </row>
    <row r="9541" spans="2:2" ht="35.25" customHeight="1" x14ac:dyDescent="0.25">
      <c r="B9541" s="5"/>
    </row>
    <row r="9542" spans="2:2" ht="35.25" customHeight="1" x14ac:dyDescent="0.25">
      <c r="B9542" s="5"/>
    </row>
    <row r="9543" spans="2:2" ht="35.25" customHeight="1" x14ac:dyDescent="0.25">
      <c r="B9543" s="5"/>
    </row>
    <row r="9544" spans="2:2" ht="35.25" customHeight="1" x14ac:dyDescent="0.25">
      <c r="B9544" s="5"/>
    </row>
    <row r="9545" spans="2:2" ht="35.25" customHeight="1" x14ac:dyDescent="0.25">
      <c r="B9545" s="5"/>
    </row>
    <row r="9546" spans="2:2" ht="35.25" customHeight="1" x14ac:dyDescent="0.25">
      <c r="B9546" s="5"/>
    </row>
    <row r="9547" spans="2:2" ht="35.25" customHeight="1" x14ac:dyDescent="0.25">
      <c r="B9547" s="5"/>
    </row>
    <row r="9548" spans="2:2" ht="35.25" customHeight="1" x14ac:dyDescent="0.25">
      <c r="B9548" s="5"/>
    </row>
    <row r="9549" spans="2:2" ht="35.25" customHeight="1" x14ac:dyDescent="0.25">
      <c r="B9549" s="5"/>
    </row>
    <row r="9550" spans="2:2" ht="35.25" customHeight="1" x14ac:dyDescent="0.25">
      <c r="B9550" s="5"/>
    </row>
    <row r="9551" spans="2:2" ht="35.25" customHeight="1" x14ac:dyDescent="0.25">
      <c r="B9551" s="5"/>
    </row>
    <row r="9552" spans="2:2" ht="35.25" customHeight="1" x14ac:dyDescent="0.25">
      <c r="B9552" s="5"/>
    </row>
    <row r="9553" spans="2:2" ht="35.25" customHeight="1" x14ac:dyDescent="0.25">
      <c r="B9553" s="5"/>
    </row>
    <row r="9554" spans="2:2" ht="35.25" customHeight="1" x14ac:dyDescent="0.25">
      <c r="B9554" s="5"/>
    </row>
    <row r="9555" spans="2:2" ht="35.25" customHeight="1" x14ac:dyDescent="0.25">
      <c r="B9555" s="5"/>
    </row>
    <row r="9556" spans="2:2" ht="35.25" customHeight="1" x14ac:dyDescent="0.25">
      <c r="B9556" s="5"/>
    </row>
    <row r="9557" spans="2:2" ht="35.25" customHeight="1" x14ac:dyDescent="0.25">
      <c r="B9557" s="5"/>
    </row>
    <row r="9558" spans="2:2" ht="35.25" customHeight="1" x14ac:dyDescent="0.25">
      <c r="B9558" s="5"/>
    </row>
    <row r="9559" spans="2:2" ht="35.25" customHeight="1" x14ac:dyDescent="0.25">
      <c r="B9559" s="5"/>
    </row>
    <row r="9560" spans="2:2" ht="35.25" customHeight="1" x14ac:dyDescent="0.25">
      <c r="B9560" s="5"/>
    </row>
    <row r="9561" spans="2:2" ht="35.25" customHeight="1" x14ac:dyDescent="0.25">
      <c r="B9561" s="5"/>
    </row>
    <row r="9562" spans="2:2" ht="35.25" customHeight="1" x14ac:dyDescent="0.25">
      <c r="B9562" s="5"/>
    </row>
    <row r="9563" spans="2:2" ht="35.25" customHeight="1" x14ac:dyDescent="0.25">
      <c r="B9563" s="5"/>
    </row>
    <row r="9564" spans="2:2" ht="35.25" customHeight="1" x14ac:dyDescent="0.25">
      <c r="B9564" s="5"/>
    </row>
    <row r="9565" spans="2:2" ht="35.25" customHeight="1" x14ac:dyDescent="0.25">
      <c r="B9565" s="5"/>
    </row>
    <row r="9566" spans="2:2" ht="35.25" customHeight="1" x14ac:dyDescent="0.25">
      <c r="B9566" s="5"/>
    </row>
    <row r="9567" spans="2:2" ht="35.25" customHeight="1" x14ac:dyDescent="0.25">
      <c r="B9567" s="5"/>
    </row>
    <row r="9568" spans="2:2" ht="35.25" customHeight="1" x14ac:dyDescent="0.25">
      <c r="B9568" s="5"/>
    </row>
    <row r="9569" spans="2:2" ht="35.25" customHeight="1" x14ac:dyDescent="0.25">
      <c r="B9569" s="5"/>
    </row>
    <row r="9570" spans="2:2" ht="35.25" customHeight="1" x14ac:dyDescent="0.25">
      <c r="B9570" s="5"/>
    </row>
    <row r="9571" spans="2:2" ht="35.25" customHeight="1" x14ac:dyDescent="0.25">
      <c r="B9571" s="5"/>
    </row>
    <row r="9572" spans="2:2" ht="35.25" customHeight="1" x14ac:dyDescent="0.25">
      <c r="B9572" s="5"/>
    </row>
    <row r="9573" spans="2:2" ht="35.25" customHeight="1" x14ac:dyDescent="0.25">
      <c r="B9573" s="5"/>
    </row>
    <row r="9574" spans="2:2" ht="35.25" customHeight="1" x14ac:dyDescent="0.25">
      <c r="B9574" s="5"/>
    </row>
    <row r="9575" spans="2:2" ht="35.25" customHeight="1" x14ac:dyDescent="0.25">
      <c r="B9575" s="5"/>
    </row>
    <row r="9576" spans="2:2" ht="35.25" customHeight="1" x14ac:dyDescent="0.25">
      <c r="B9576" s="5"/>
    </row>
    <row r="9577" spans="2:2" ht="35.25" customHeight="1" x14ac:dyDescent="0.25">
      <c r="B9577" s="5"/>
    </row>
    <row r="9578" spans="2:2" ht="35.25" customHeight="1" x14ac:dyDescent="0.25">
      <c r="B9578" s="5"/>
    </row>
    <row r="9579" spans="2:2" ht="35.25" customHeight="1" x14ac:dyDescent="0.25">
      <c r="B9579" s="5"/>
    </row>
    <row r="9580" spans="2:2" ht="35.25" customHeight="1" x14ac:dyDescent="0.25">
      <c r="B9580" s="5"/>
    </row>
    <row r="9581" spans="2:2" ht="35.25" customHeight="1" x14ac:dyDescent="0.25">
      <c r="B9581" s="5"/>
    </row>
    <row r="9582" spans="2:2" ht="35.25" customHeight="1" x14ac:dyDescent="0.25">
      <c r="B9582" s="5"/>
    </row>
    <row r="9583" spans="2:2" ht="35.25" customHeight="1" x14ac:dyDescent="0.25">
      <c r="B9583" s="5"/>
    </row>
    <row r="9584" spans="2:2" ht="35.25" customHeight="1" x14ac:dyDescent="0.25">
      <c r="B9584" s="5"/>
    </row>
    <row r="9585" spans="2:2" ht="35.25" customHeight="1" x14ac:dyDescent="0.25">
      <c r="B9585" s="5"/>
    </row>
    <row r="9586" spans="2:2" ht="35.25" customHeight="1" x14ac:dyDescent="0.25">
      <c r="B9586" s="5"/>
    </row>
    <row r="9587" spans="2:2" ht="35.25" customHeight="1" x14ac:dyDescent="0.25">
      <c r="B9587" s="5"/>
    </row>
    <row r="9588" spans="2:2" ht="35.25" customHeight="1" x14ac:dyDescent="0.25">
      <c r="B9588" s="5"/>
    </row>
    <row r="9589" spans="2:2" ht="35.25" customHeight="1" x14ac:dyDescent="0.25">
      <c r="B9589" s="5"/>
    </row>
    <row r="9590" spans="2:2" ht="35.25" customHeight="1" x14ac:dyDescent="0.25">
      <c r="B9590" s="5"/>
    </row>
    <row r="9591" spans="2:2" ht="35.25" customHeight="1" x14ac:dyDescent="0.25">
      <c r="B9591" s="5"/>
    </row>
    <row r="9592" spans="2:2" ht="35.25" customHeight="1" x14ac:dyDescent="0.25">
      <c r="B9592" s="5"/>
    </row>
    <row r="9593" spans="2:2" ht="35.25" customHeight="1" x14ac:dyDescent="0.25">
      <c r="B9593" s="5"/>
    </row>
    <row r="9594" spans="2:2" ht="35.25" customHeight="1" x14ac:dyDescent="0.25">
      <c r="B9594" s="5"/>
    </row>
    <row r="9595" spans="2:2" ht="35.25" customHeight="1" x14ac:dyDescent="0.25">
      <c r="B9595" s="5"/>
    </row>
    <row r="9596" spans="2:2" ht="35.25" customHeight="1" x14ac:dyDescent="0.25">
      <c r="B9596" s="5"/>
    </row>
    <row r="9597" spans="2:2" ht="35.25" customHeight="1" x14ac:dyDescent="0.25">
      <c r="B9597" s="5"/>
    </row>
    <row r="9598" spans="2:2" ht="35.25" customHeight="1" x14ac:dyDescent="0.25">
      <c r="B9598" s="5"/>
    </row>
    <row r="9599" spans="2:2" ht="35.25" customHeight="1" x14ac:dyDescent="0.25">
      <c r="B9599" s="5"/>
    </row>
    <row r="9600" spans="2:2" ht="35.25" customHeight="1" x14ac:dyDescent="0.25">
      <c r="B9600" s="5"/>
    </row>
    <row r="9601" spans="2:2" ht="35.25" customHeight="1" x14ac:dyDescent="0.25">
      <c r="B9601" s="5"/>
    </row>
    <row r="9602" spans="2:2" ht="35.25" customHeight="1" x14ac:dyDescent="0.25">
      <c r="B9602" s="5"/>
    </row>
    <row r="9603" spans="2:2" ht="35.25" customHeight="1" x14ac:dyDescent="0.25">
      <c r="B9603" s="5"/>
    </row>
    <row r="9604" spans="2:2" ht="35.25" customHeight="1" x14ac:dyDescent="0.25">
      <c r="B9604" s="5"/>
    </row>
    <row r="9605" spans="2:2" ht="35.25" customHeight="1" x14ac:dyDescent="0.25">
      <c r="B9605" s="5"/>
    </row>
    <row r="9606" spans="2:2" ht="35.25" customHeight="1" x14ac:dyDescent="0.25">
      <c r="B9606" s="5"/>
    </row>
    <row r="9607" spans="2:2" ht="35.25" customHeight="1" x14ac:dyDescent="0.25">
      <c r="B9607" s="5"/>
    </row>
    <row r="9608" spans="2:2" ht="35.25" customHeight="1" x14ac:dyDescent="0.25">
      <c r="B9608" s="5"/>
    </row>
    <row r="9609" spans="2:2" ht="35.25" customHeight="1" x14ac:dyDescent="0.25">
      <c r="B9609" s="5"/>
    </row>
    <row r="9610" spans="2:2" ht="35.25" customHeight="1" x14ac:dyDescent="0.25">
      <c r="B9610" s="5"/>
    </row>
    <row r="9611" spans="2:2" ht="35.25" customHeight="1" x14ac:dyDescent="0.25">
      <c r="B9611" s="5"/>
    </row>
    <row r="9612" spans="2:2" ht="35.25" customHeight="1" x14ac:dyDescent="0.25">
      <c r="B9612" s="5"/>
    </row>
    <row r="9613" spans="2:2" ht="35.25" customHeight="1" x14ac:dyDescent="0.25">
      <c r="B9613" s="5"/>
    </row>
    <row r="9614" spans="2:2" ht="35.25" customHeight="1" x14ac:dyDescent="0.25">
      <c r="B9614" s="5"/>
    </row>
    <row r="9615" spans="2:2" ht="35.25" customHeight="1" x14ac:dyDescent="0.25">
      <c r="B9615" s="5"/>
    </row>
    <row r="9616" spans="2:2" ht="35.25" customHeight="1" x14ac:dyDescent="0.25">
      <c r="B9616" s="5"/>
    </row>
    <row r="9617" spans="2:2" ht="35.25" customHeight="1" x14ac:dyDescent="0.25">
      <c r="B9617" s="5"/>
    </row>
    <row r="9618" spans="2:2" ht="35.25" customHeight="1" x14ac:dyDescent="0.25">
      <c r="B9618" s="5"/>
    </row>
    <row r="9619" spans="2:2" ht="35.25" customHeight="1" x14ac:dyDescent="0.25">
      <c r="B9619" s="5"/>
    </row>
    <row r="9620" spans="2:2" ht="35.25" customHeight="1" x14ac:dyDescent="0.25">
      <c r="B9620" s="5"/>
    </row>
    <row r="9621" spans="2:2" ht="35.25" customHeight="1" x14ac:dyDescent="0.25">
      <c r="B9621" s="5"/>
    </row>
    <row r="9622" spans="2:2" ht="35.25" customHeight="1" x14ac:dyDescent="0.25">
      <c r="B9622" s="5"/>
    </row>
    <row r="9623" spans="2:2" ht="35.25" customHeight="1" x14ac:dyDescent="0.25">
      <c r="B9623" s="5"/>
    </row>
    <row r="9624" spans="2:2" ht="35.25" customHeight="1" x14ac:dyDescent="0.25">
      <c r="B9624" s="5"/>
    </row>
    <row r="9625" spans="2:2" ht="35.25" customHeight="1" x14ac:dyDescent="0.25">
      <c r="B9625" s="5"/>
    </row>
    <row r="9626" spans="2:2" ht="35.25" customHeight="1" x14ac:dyDescent="0.25">
      <c r="B9626" s="5"/>
    </row>
    <row r="9627" spans="2:2" ht="35.25" customHeight="1" x14ac:dyDescent="0.25">
      <c r="B9627" s="5"/>
    </row>
    <row r="9628" spans="2:2" ht="35.25" customHeight="1" x14ac:dyDescent="0.25">
      <c r="B9628" s="5"/>
    </row>
    <row r="9629" spans="2:2" ht="35.25" customHeight="1" x14ac:dyDescent="0.25">
      <c r="B9629" s="5"/>
    </row>
    <row r="9630" spans="2:2" ht="35.25" customHeight="1" x14ac:dyDescent="0.25">
      <c r="B9630" s="5"/>
    </row>
    <row r="9631" spans="2:2" ht="35.25" customHeight="1" x14ac:dyDescent="0.25">
      <c r="B9631" s="5"/>
    </row>
    <row r="9632" spans="2:2" ht="35.25" customHeight="1" x14ac:dyDescent="0.25">
      <c r="B9632" s="5"/>
    </row>
    <row r="9633" spans="2:2" ht="35.25" customHeight="1" x14ac:dyDescent="0.25">
      <c r="B9633" s="5"/>
    </row>
    <row r="9634" spans="2:2" ht="35.25" customHeight="1" x14ac:dyDescent="0.25">
      <c r="B9634" s="5"/>
    </row>
    <row r="9635" spans="2:2" ht="35.25" customHeight="1" x14ac:dyDescent="0.25">
      <c r="B9635" s="5"/>
    </row>
    <row r="9636" spans="2:2" ht="35.25" customHeight="1" x14ac:dyDescent="0.25">
      <c r="B9636" s="5"/>
    </row>
    <row r="9637" spans="2:2" ht="35.25" customHeight="1" x14ac:dyDescent="0.25">
      <c r="B9637" s="5"/>
    </row>
    <row r="9638" spans="2:2" ht="35.25" customHeight="1" x14ac:dyDescent="0.25">
      <c r="B9638" s="5"/>
    </row>
    <row r="9639" spans="2:2" ht="35.25" customHeight="1" x14ac:dyDescent="0.25">
      <c r="B9639" s="5"/>
    </row>
    <row r="9640" spans="2:2" ht="35.25" customHeight="1" x14ac:dyDescent="0.25">
      <c r="B9640" s="5"/>
    </row>
    <row r="9641" spans="2:2" ht="35.25" customHeight="1" x14ac:dyDescent="0.25">
      <c r="B9641" s="5"/>
    </row>
    <row r="9642" spans="2:2" ht="35.25" customHeight="1" x14ac:dyDescent="0.25">
      <c r="B9642" s="5"/>
    </row>
    <row r="9643" spans="2:2" ht="35.25" customHeight="1" x14ac:dyDescent="0.25">
      <c r="B9643" s="5"/>
    </row>
    <row r="9644" spans="2:2" ht="35.25" customHeight="1" x14ac:dyDescent="0.25">
      <c r="B9644" s="5"/>
    </row>
    <row r="9645" spans="2:2" ht="35.25" customHeight="1" x14ac:dyDescent="0.25">
      <c r="B9645" s="5"/>
    </row>
    <row r="9646" spans="2:2" ht="35.25" customHeight="1" x14ac:dyDescent="0.25">
      <c r="B9646" s="5"/>
    </row>
    <row r="9647" spans="2:2" ht="35.25" customHeight="1" x14ac:dyDescent="0.25">
      <c r="B9647" s="5"/>
    </row>
    <row r="9648" spans="2:2" ht="35.25" customHeight="1" x14ac:dyDescent="0.25">
      <c r="B9648" s="5"/>
    </row>
    <row r="9649" spans="2:2" ht="35.25" customHeight="1" x14ac:dyDescent="0.25">
      <c r="B9649" s="5"/>
    </row>
    <row r="9650" spans="2:2" ht="35.25" customHeight="1" x14ac:dyDescent="0.25">
      <c r="B9650" s="5"/>
    </row>
    <row r="9651" spans="2:2" ht="35.25" customHeight="1" x14ac:dyDescent="0.25">
      <c r="B9651" s="5"/>
    </row>
    <row r="9652" spans="2:2" ht="35.25" customHeight="1" x14ac:dyDescent="0.25">
      <c r="B9652" s="5"/>
    </row>
    <row r="9653" spans="2:2" ht="35.25" customHeight="1" x14ac:dyDescent="0.25">
      <c r="B9653" s="5"/>
    </row>
    <row r="9654" spans="2:2" ht="35.25" customHeight="1" x14ac:dyDescent="0.25">
      <c r="B9654" s="5"/>
    </row>
    <row r="9655" spans="2:2" ht="35.25" customHeight="1" x14ac:dyDescent="0.25">
      <c r="B9655" s="5"/>
    </row>
    <row r="9656" spans="2:2" ht="35.25" customHeight="1" x14ac:dyDescent="0.25">
      <c r="B9656" s="5"/>
    </row>
    <row r="9657" spans="2:2" ht="35.25" customHeight="1" x14ac:dyDescent="0.25">
      <c r="B9657" s="5"/>
    </row>
    <row r="9658" spans="2:2" ht="35.25" customHeight="1" x14ac:dyDescent="0.25">
      <c r="B9658" s="5"/>
    </row>
    <row r="9659" spans="2:2" ht="35.25" customHeight="1" x14ac:dyDescent="0.25">
      <c r="B9659" s="5"/>
    </row>
    <row r="9660" spans="2:2" ht="35.25" customHeight="1" x14ac:dyDescent="0.25">
      <c r="B9660" s="5"/>
    </row>
    <row r="9661" spans="2:2" ht="35.25" customHeight="1" x14ac:dyDescent="0.25">
      <c r="B9661" s="5"/>
    </row>
    <row r="9662" spans="2:2" ht="35.25" customHeight="1" x14ac:dyDescent="0.25">
      <c r="B9662" s="5"/>
    </row>
    <row r="9663" spans="2:2" ht="35.25" customHeight="1" x14ac:dyDescent="0.25">
      <c r="B9663" s="5"/>
    </row>
    <row r="9664" spans="2:2" ht="35.25" customHeight="1" x14ac:dyDescent="0.25">
      <c r="B9664" s="5"/>
    </row>
    <row r="9665" spans="2:2" ht="35.25" customHeight="1" x14ac:dyDescent="0.25">
      <c r="B9665" s="5"/>
    </row>
    <row r="9666" spans="2:2" ht="35.25" customHeight="1" x14ac:dyDescent="0.25">
      <c r="B9666" s="5"/>
    </row>
    <row r="9667" spans="2:2" ht="35.25" customHeight="1" x14ac:dyDescent="0.25">
      <c r="B9667" s="5"/>
    </row>
    <row r="9668" spans="2:2" ht="35.25" customHeight="1" x14ac:dyDescent="0.25">
      <c r="B9668" s="5"/>
    </row>
    <row r="9669" spans="2:2" ht="35.25" customHeight="1" x14ac:dyDescent="0.25">
      <c r="B9669" s="5"/>
    </row>
    <row r="9670" spans="2:2" ht="35.25" customHeight="1" x14ac:dyDescent="0.25">
      <c r="B9670" s="5"/>
    </row>
    <row r="9671" spans="2:2" ht="35.25" customHeight="1" x14ac:dyDescent="0.25">
      <c r="B9671" s="5"/>
    </row>
    <row r="9672" spans="2:2" ht="35.25" customHeight="1" x14ac:dyDescent="0.25">
      <c r="B9672" s="5"/>
    </row>
    <row r="9673" spans="2:2" ht="35.25" customHeight="1" x14ac:dyDescent="0.25">
      <c r="B9673" s="5"/>
    </row>
    <row r="9674" spans="2:2" ht="35.25" customHeight="1" x14ac:dyDescent="0.25">
      <c r="B9674" s="5"/>
    </row>
    <row r="9675" spans="2:2" ht="35.25" customHeight="1" x14ac:dyDescent="0.25">
      <c r="B9675" s="5"/>
    </row>
    <row r="9676" spans="2:2" ht="35.25" customHeight="1" x14ac:dyDescent="0.25">
      <c r="B9676" s="5"/>
    </row>
    <row r="9677" spans="2:2" ht="35.25" customHeight="1" x14ac:dyDescent="0.25">
      <c r="B9677" s="5"/>
    </row>
    <row r="9678" spans="2:2" ht="35.25" customHeight="1" x14ac:dyDescent="0.25">
      <c r="B9678" s="5"/>
    </row>
    <row r="9679" spans="2:2" ht="35.25" customHeight="1" x14ac:dyDescent="0.25">
      <c r="B9679" s="5"/>
    </row>
    <row r="9680" spans="2:2" ht="35.25" customHeight="1" x14ac:dyDescent="0.25">
      <c r="B9680" s="5"/>
    </row>
    <row r="9681" spans="2:2" ht="35.25" customHeight="1" x14ac:dyDescent="0.25">
      <c r="B9681" s="5"/>
    </row>
    <row r="9682" spans="2:2" ht="35.25" customHeight="1" x14ac:dyDescent="0.25">
      <c r="B9682" s="5"/>
    </row>
    <row r="9683" spans="2:2" ht="35.25" customHeight="1" x14ac:dyDescent="0.25">
      <c r="B9683" s="5"/>
    </row>
    <row r="9684" spans="2:2" ht="35.25" customHeight="1" x14ac:dyDescent="0.25">
      <c r="B9684" s="5"/>
    </row>
    <row r="9685" spans="2:2" ht="35.25" customHeight="1" x14ac:dyDescent="0.25">
      <c r="B9685" s="5"/>
    </row>
    <row r="9686" spans="2:2" ht="35.25" customHeight="1" x14ac:dyDescent="0.25">
      <c r="B9686" s="5"/>
    </row>
    <row r="9687" spans="2:2" ht="35.25" customHeight="1" x14ac:dyDescent="0.25">
      <c r="B9687" s="5"/>
    </row>
    <row r="9688" spans="2:2" ht="35.25" customHeight="1" x14ac:dyDescent="0.25">
      <c r="B9688" s="5"/>
    </row>
    <row r="9689" spans="2:2" ht="35.25" customHeight="1" x14ac:dyDescent="0.25">
      <c r="B9689" s="5"/>
    </row>
    <row r="9690" spans="2:2" ht="35.25" customHeight="1" x14ac:dyDescent="0.25">
      <c r="B9690" s="5"/>
    </row>
    <row r="9691" spans="2:2" ht="35.25" customHeight="1" x14ac:dyDescent="0.25">
      <c r="B9691" s="5"/>
    </row>
    <row r="9692" spans="2:2" ht="35.25" customHeight="1" x14ac:dyDescent="0.25">
      <c r="B9692" s="5"/>
    </row>
    <row r="9693" spans="2:2" ht="35.25" customHeight="1" x14ac:dyDescent="0.25">
      <c r="B9693" s="5"/>
    </row>
    <row r="9694" spans="2:2" ht="35.25" customHeight="1" x14ac:dyDescent="0.25">
      <c r="B9694" s="5"/>
    </row>
    <row r="9695" spans="2:2" ht="35.25" customHeight="1" x14ac:dyDescent="0.25">
      <c r="B9695" s="5"/>
    </row>
    <row r="9696" spans="2:2" ht="35.25" customHeight="1" x14ac:dyDescent="0.25">
      <c r="B9696" s="5"/>
    </row>
    <row r="9697" spans="2:2" ht="35.25" customHeight="1" x14ac:dyDescent="0.25">
      <c r="B9697" s="5"/>
    </row>
    <row r="9698" spans="2:2" ht="35.25" customHeight="1" x14ac:dyDescent="0.25">
      <c r="B9698" s="5"/>
    </row>
    <row r="9699" spans="2:2" ht="35.25" customHeight="1" x14ac:dyDescent="0.25">
      <c r="B9699" s="5"/>
    </row>
    <row r="9700" spans="2:2" ht="35.25" customHeight="1" x14ac:dyDescent="0.25">
      <c r="B9700" s="5"/>
    </row>
    <row r="9701" spans="2:2" ht="35.25" customHeight="1" x14ac:dyDescent="0.25">
      <c r="B9701" s="5"/>
    </row>
    <row r="9702" spans="2:2" ht="35.25" customHeight="1" x14ac:dyDescent="0.25">
      <c r="B9702" s="5"/>
    </row>
    <row r="9703" spans="2:2" ht="35.25" customHeight="1" x14ac:dyDescent="0.25">
      <c r="B9703" s="5"/>
    </row>
    <row r="9704" spans="2:2" ht="35.25" customHeight="1" x14ac:dyDescent="0.25">
      <c r="B9704" s="5"/>
    </row>
    <row r="9705" spans="2:2" ht="35.25" customHeight="1" x14ac:dyDescent="0.25">
      <c r="B9705" s="5"/>
    </row>
    <row r="9706" spans="2:2" ht="35.25" customHeight="1" x14ac:dyDescent="0.25">
      <c r="B9706" s="5"/>
    </row>
    <row r="9707" spans="2:2" ht="35.25" customHeight="1" x14ac:dyDescent="0.25">
      <c r="B9707" s="5"/>
    </row>
    <row r="9708" spans="2:2" ht="35.25" customHeight="1" x14ac:dyDescent="0.25">
      <c r="B9708" s="5"/>
    </row>
    <row r="9709" spans="2:2" ht="35.25" customHeight="1" x14ac:dyDescent="0.25">
      <c r="B9709" s="5"/>
    </row>
    <row r="9710" spans="2:2" ht="35.25" customHeight="1" x14ac:dyDescent="0.25">
      <c r="B9710" s="5"/>
    </row>
    <row r="9711" spans="2:2" ht="35.25" customHeight="1" x14ac:dyDescent="0.25">
      <c r="B9711" s="5"/>
    </row>
    <row r="9712" spans="2:2" ht="35.25" customHeight="1" x14ac:dyDescent="0.25">
      <c r="B9712" s="5"/>
    </row>
    <row r="9713" spans="2:2" ht="35.25" customHeight="1" x14ac:dyDescent="0.25">
      <c r="B9713" s="5"/>
    </row>
    <row r="9714" spans="2:2" ht="35.25" customHeight="1" x14ac:dyDescent="0.25">
      <c r="B9714" s="5"/>
    </row>
    <row r="9715" spans="2:2" ht="35.25" customHeight="1" x14ac:dyDescent="0.25">
      <c r="B9715" s="5"/>
    </row>
    <row r="9716" spans="2:2" ht="35.25" customHeight="1" x14ac:dyDescent="0.25">
      <c r="B9716" s="5"/>
    </row>
    <row r="9717" spans="2:2" ht="35.25" customHeight="1" x14ac:dyDescent="0.25">
      <c r="B9717" s="5"/>
    </row>
    <row r="9718" spans="2:2" ht="35.25" customHeight="1" x14ac:dyDescent="0.25">
      <c r="B9718" s="5"/>
    </row>
    <row r="9719" spans="2:2" ht="35.25" customHeight="1" x14ac:dyDescent="0.25">
      <c r="B9719" s="5"/>
    </row>
    <row r="9720" spans="2:2" ht="35.25" customHeight="1" x14ac:dyDescent="0.25">
      <c r="B9720" s="5"/>
    </row>
    <row r="9721" spans="2:2" ht="35.25" customHeight="1" x14ac:dyDescent="0.25">
      <c r="B9721" s="5"/>
    </row>
    <row r="9722" spans="2:2" ht="35.25" customHeight="1" x14ac:dyDescent="0.25">
      <c r="B9722" s="5"/>
    </row>
    <row r="9723" spans="2:2" ht="35.25" customHeight="1" x14ac:dyDescent="0.25">
      <c r="B9723" s="5"/>
    </row>
    <row r="9724" spans="2:2" ht="35.25" customHeight="1" x14ac:dyDescent="0.25">
      <c r="B9724" s="5"/>
    </row>
    <row r="9725" spans="2:2" ht="35.25" customHeight="1" x14ac:dyDescent="0.25">
      <c r="B9725" s="5"/>
    </row>
    <row r="9726" spans="2:2" ht="35.25" customHeight="1" x14ac:dyDescent="0.25">
      <c r="B9726" s="5"/>
    </row>
    <row r="9727" spans="2:2" ht="35.25" customHeight="1" x14ac:dyDescent="0.25">
      <c r="B9727" s="5"/>
    </row>
    <row r="9728" spans="2:2" ht="35.25" customHeight="1" x14ac:dyDescent="0.25">
      <c r="B9728" s="5"/>
    </row>
    <row r="9729" spans="2:2" ht="35.25" customHeight="1" x14ac:dyDescent="0.25">
      <c r="B9729" s="5"/>
    </row>
    <row r="9730" spans="2:2" ht="35.25" customHeight="1" x14ac:dyDescent="0.25">
      <c r="B9730" s="5"/>
    </row>
    <row r="9731" spans="2:2" ht="35.25" customHeight="1" x14ac:dyDescent="0.25">
      <c r="B9731" s="5"/>
    </row>
    <row r="9732" spans="2:2" ht="35.25" customHeight="1" x14ac:dyDescent="0.25">
      <c r="B9732" s="5"/>
    </row>
    <row r="9733" spans="2:2" ht="35.25" customHeight="1" x14ac:dyDescent="0.25">
      <c r="B9733" s="5"/>
    </row>
    <row r="9734" spans="2:2" ht="35.25" customHeight="1" x14ac:dyDescent="0.25">
      <c r="B9734" s="5"/>
    </row>
    <row r="9735" spans="2:2" ht="35.25" customHeight="1" x14ac:dyDescent="0.25">
      <c r="B9735" s="5"/>
    </row>
    <row r="9736" spans="2:2" ht="35.25" customHeight="1" x14ac:dyDescent="0.25">
      <c r="B9736" s="5"/>
    </row>
    <row r="9737" spans="2:2" ht="35.25" customHeight="1" x14ac:dyDescent="0.25">
      <c r="B9737" s="5"/>
    </row>
    <row r="9738" spans="2:2" ht="35.25" customHeight="1" x14ac:dyDescent="0.25">
      <c r="B9738" s="5"/>
    </row>
    <row r="9739" spans="2:2" ht="35.25" customHeight="1" x14ac:dyDescent="0.25">
      <c r="B9739" s="5"/>
    </row>
    <row r="9740" spans="2:2" ht="35.25" customHeight="1" x14ac:dyDescent="0.25">
      <c r="B9740" s="5"/>
    </row>
    <row r="9741" spans="2:2" ht="35.25" customHeight="1" x14ac:dyDescent="0.25">
      <c r="B9741" s="5"/>
    </row>
    <row r="9742" spans="2:2" ht="35.25" customHeight="1" x14ac:dyDescent="0.25">
      <c r="B9742" s="5"/>
    </row>
    <row r="9743" spans="2:2" ht="35.25" customHeight="1" x14ac:dyDescent="0.25">
      <c r="B9743" s="5"/>
    </row>
    <row r="9744" spans="2:2" ht="35.25" customHeight="1" x14ac:dyDescent="0.25">
      <c r="B9744" s="5"/>
    </row>
    <row r="9745" spans="2:2" ht="35.25" customHeight="1" x14ac:dyDescent="0.25">
      <c r="B9745" s="5"/>
    </row>
    <row r="9746" spans="2:2" ht="35.25" customHeight="1" x14ac:dyDescent="0.25">
      <c r="B9746" s="5"/>
    </row>
    <row r="9747" spans="2:2" ht="35.25" customHeight="1" x14ac:dyDescent="0.25">
      <c r="B9747" s="5"/>
    </row>
    <row r="9748" spans="2:2" ht="35.25" customHeight="1" x14ac:dyDescent="0.25">
      <c r="B9748" s="5"/>
    </row>
    <row r="9749" spans="2:2" ht="35.25" customHeight="1" x14ac:dyDescent="0.25">
      <c r="B9749" s="5"/>
    </row>
    <row r="9750" spans="2:2" ht="35.25" customHeight="1" x14ac:dyDescent="0.25">
      <c r="B9750" s="5"/>
    </row>
    <row r="9751" spans="2:2" ht="35.25" customHeight="1" x14ac:dyDescent="0.25">
      <c r="B9751" s="5"/>
    </row>
    <row r="9752" spans="2:2" ht="35.25" customHeight="1" x14ac:dyDescent="0.25">
      <c r="B9752" s="5"/>
    </row>
    <row r="9753" spans="2:2" ht="35.25" customHeight="1" x14ac:dyDescent="0.25">
      <c r="B9753" s="5"/>
    </row>
    <row r="9754" spans="2:2" ht="35.25" customHeight="1" x14ac:dyDescent="0.25">
      <c r="B9754" s="5"/>
    </row>
    <row r="9755" spans="2:2" ht="35.25" customHeight="1" x14ac:dyDescent="0.25">
      <c r="B9755" s="5"/>
    </row>
    <row r="9756" spans="2:2" ht="35.25" customHeight="1" x14ac:dyDescent="0.25">
      <c r="B9756" s="5"/>
    </row>
    <row r="9757" spans="2:2" ht="35.25" customHeight="1" x14ac:dyDescent="0.25">
      <c r="B9757" s="5"/>
    </row>
    <row r="9758" spans="2:2" ht="35.25" customHeight="1" x14ac:dyDescent="0.25">
      <c r="B9758" s="5"/>
    </row>
    <row r="9759" spans="2:2" ht="35.25" customHeight="1" x14ac:dyDescent="0.25">
      <c r="B9759" s="5"/>
    </row>
    <row r="9760" spans="2:2" ht="35.25" customHeight="1" x14ac:dyDescent="0.25">
      <c r="B9760" s="5"/>
    </row>
    <row r="9761" spans="2:2" ht="35.25" customHeight="1" x14ac:dyDescent="0.25">
      <c r="B9761" s="5"/>
    </row>
    <row r="9762" spans="2:2" ht="35.25" customHeight="1" x14ac:dyDescent="0.25">
      <c r="B9762" s="5"/>
    </row>
    <row r="9763" spans="2:2" ht="35.25" customHeight="1" x14ac:dyDescent="0.25">
      <c r="B9763" s="5"/>
    </row>
    <row r="9764" spans="2:2" ht="35.25" customHeight="1" x14ac:dyDescent="0.25">
      <c r="B9764" s="5"/>
    </row>
    <row r="9765" spans="2:2" ht="35.25" customHeight="1" x14ac:dyDescent="0.25">
      <c r="B9765" s="5"/>
    </row>
    <row r="9766" spans="2:2" ht="35.25" customHeight="1" x14ac:dyDescent="0.25">
      <c r="B9766" s="5"/>
    </row>
    <row r="9767" spans="2:2" ht="35.25" customHeight="1" x14ac:dyDescent="0.25">
      <c r="B9767" s="5"/>
    </row>
    <row r="9768" spans="2:2" ht="35.25" customHeight="1" x14ac:dyDescent="0.25">
      <c r="B9768" s="5"/>
    </row>
    <row r="9769" spans="2:2" ht="35.25" customHeight="1" x14ac:dyDescent="0.25">
      <c r="B9769" s="5"/>
    </row>
    <row r="9770" spans="2:2" ht="35.25" customHeight="1" x14ac:dyDescent="0.25">
      <c r="B9770" s="5"/>
    </row>
    <row r="9771" spans="2:2" ht="35.25" customHeight="1" x14ac:dyDescent="0.25">
      <c r="B9771" s="5"/>
    </row>
    <row r="9772" spans="2:2" ht="35.25" customHeight="1" x14ac:dyDescent="0.25">
      <c r="B9772" s="5"/>
    </row>
    <row r="9773" spans="2:2" ht="35.25" customHeight="1" x14ac:dyDescent="0.25">
      <c r="B9773" s="5"/>
    </row>
    <row r="9774" spans="2:2" ht="35.25" customHeight="1" x14ac:dyDescent="0.25">
      <c r="B9774" s="5"/>
    </row>
    <row r="9775" spans="2:2" ht="35.25" customHeight="1" x14ac:dyDescent="0.25">
      <c r="B9775" s="5"/>
    </row>
    <row r="9776" spans="2:2" ht="35.25" customHeight="1" x14ac:dyDescent="0.25">
      <c r="B9776" s="5"/>
    </row>
    <row r="9777" spans="2:2" ht="35.25" customHeight="1" x14ac:dyDescent="0.25">
      <c r="B9777" s="5"/>
    </row>
    <row r="9778" spans="2:2" ht="35.25" customHeight="1" x14ac:dyDescent="0.25">
      <c r="B9778" s="5"/>
    </row>
    <row r="9779" spans="2:2" ht="35.25" customHeight="1" x14ac:dyDescent="0.25">
      <c r="B9779" s="5"/>
    </row>
    <row r="9780" spans="2:2" ht="35.25" customHeight="1" x14ac:dyDescent="0.25">
      <c r="B9780" s="5"/>
    </row>
    <row r="9781" spans="2:2" ht="35.25" customHeight="1" x14ac:dyDescent="0.25">
      <c r="B9781" s="5"/>
    </row>
    <row r="9782" spans="2:2" ht="35.25" customHeight="1" x14ac:dyDescent="0.25">
      <c r="B9782" s="5"/>
    </row>
    <row r="9783" spans="2:2" ht="35.25" customHeight="1" x14ac:dyDescent="0.25">
      <c r="B9783" s="5"/>
    </row>
    <row r="9784" spans="2:2" ht="35.25" customHeight="1" x14ac:dyDescent="0.25">
      <c r="B9784" s="5"/>
    </row>
    <row r="9785" spans="2:2" ht="35.25" customHeight="1" x14ac:dyDescent="0.25">
      <c r="B9785" s="5"/>
    </row>
    <row r="9786" spans="2:2" ht="35.25" customHeight="1" x14ac:dyDescent="0.25">
      <c r="B9786" s="5"/>
    </row>
    <row r="9787" spans="2:2" ht="35.25" customHeight="1" x14ac:dyDescent="0.25">
      <c r="B9787" s="5"/>
    </row>
    <row r="9788" spans="2:2" ht="35.25" customHeight="1" x14ac:dyDescent="0.25">
      <c r="B9788" s="5"/>
    </row>
    <row r="9789" spans="2:2" ht="35.25" customHeight="1" x14ac:dyDescent="0.25">
      <c r="B9789" s="5"/>
    </row>
    <row r="9790" spans="2:2" ht="35.25" customHeight="1" x14ac:dyDescent="0.25">
      <c r="B9790" s="5"/>
    </row>
    <row r="9791" spans="2:2" ht="35.25" customHeight="1" x14ac:dyDescent="0.25">
      <c r="B9791" s="5"/>
    </row>
    <row r="9792" spans="2:2" ht="35.25" customHeight="1" x14ac:dyDescent="0.25">
      <c r="B9792" s="5"/>
    </row>
    <row r="9793" spans="2:2" ht="35.25" customHeight="1" x14ac:dyDescent="0.25">
      <c r="B9793" s="5"/>
    </row>
    <row r="9794" spans="2:2" ht="35.25" customHeight="1" x14ac:dyDescent="0.25">
      <c r="B9794" s="5"/>
    </row>
    <row r="9795" spans="2:2" ht="35.25" customHeight="1" x14ac:dyDescent="0.25">
      <c r="B9795" s="5"/>
    </row>
    <row r="9796" spans="2:2" ht="35.25" customHeight="1" x14ac:dyDescent="0.25">
      <c r="B9796" s="5"/>
    </row>
    <row r="9797" spans="2:2" ht="35.25" customHeight="1" x14ac:dyDescent="0.25">
      <c r="B9797" s="5"/>
    </row>
    <row r="9798" spans="2:2" ht="35.25" customHeight="1" x14ac:dyDescent="0.25">
      <c r="B9798" s="5"/>
    </row>
    <row r="9799" spans="2:2" ht="35.25" customHeight="1" x14ac:dyDescent="0.25">
      <c r="B9799" s="5"/>
    </row>
    <row r="9800" spans="2:2" ht="35.25" customHeight="1" x14ac:dyDescent="0.25">
      <c r="B9800" s="5"/>
    </row>
    <row r="9801" spans="2:2" ht="35.25" customHeight="1" x14ac:dyDescent="0.25">
      <c r="B9801" s="5"/>
    </row>
    <row r="9802" spans="2:2" ht="35.25" customHeight="1" x14ac:dyDescent="0.25">
      <c r="B9802" s="5"/>
    </row>
    <row r="9803" spans="2:2" ht="35.25" customHeight="1" x14ac:dyDescent="0.25">
      <c r="B9803" s="5"/>
    </row>
    <row r="9804" spans="2:2" ht="35.25" customHeight="1" x14ac:dyDescent="0.25">
      <c r="B9804" s="5"/>
    </row>
    <row r="9805" spans="2:2" ht="35.25" customHeight="1" x14ac:dyDescent="0.25">
      <c r="B9805" s="5"/>
    </row>
    <row r="9806" spans="2:2" ht="35.25" customHeight="1" x14ac:dyDescent="0.25">
      <c r="B9806" s="5"/>
    </row>
    <row r="9807" spans="2:2" ht="35.25" customHeight="1" x14ac:dyDescent="0.25">
      <c r="B9807" s="5"/>
    </row>
    <row r="9808" spans="2:2" ht="35.25" customHeight="1" x14ac:dyDescent="0.25">
      <c r="B9808" s="5"/>
    </row>
    <row r="9809" spans="2:2" ht="35.25" customHeight="1" x14ac:dyDescent="0.25">
      <c r="B9809" s="5"/>
    </row>
    <row r="9810" spans="2:2" ht="35.25" customHeight="1" x14ac:dyDescent="0.25">
      <c r="B9810" s="5"/>
    </row>
    <row r="9811" spans="2:2" ht="35.25" customHeight="1" x14ac:dyDescent="0.25">
      <c r="B9811" s="5"/>
    </row>
    <row r="9812" spans="2:2" ht="35.25" customHeight="1" x14ac:dyDescent="0.25">
      <c r="B9812" s="5"/>
    </row>
    <row r="9813" spans="2:2" ht="35.25" customHeight="1" x14ac:dyDescent="0.25">
      <c r="B9813" s="5"/>
    </row>
    <row r="9814" spans="2:2" ht="35.25" customHeight="1" x14ac:dyDescent="0.25">
      <c r="B9814" s="5"/>
    </row>
    <row r="9815" spans="2:2" ht="35.25" customHeight="1" x14ac:dyDescent="0.25">
      <c r="B9815" s="5"/>
    </row>
    <row r="9816" spans="2:2" ht="35.25" customHeight="1" x14ac:dyDescent="0.25">
      <c r="B9816" s="5"/>
    </row>
    <row r="9817" spans="2:2" ht="35.25" customHeight="1" x14ac:dyDescent="0.25">
      <c r="B9817" s="5"/>
    </row>
    <row r="9818" spans="2:2" ht="35.25" customHeight="1" x14ac:dyDescent="0.25">
      <c r="B9818" s="5"/>
    </row>
    <row r="9819" spans="2:2" ht="35.25" customHeight="1" x14ac:dyDescent="0.25">
      <c r="B9819" s="5"/>
    </row>
    <row r="9820" spans="2:2" ht="35.25" customHeight="1" x14ac:dyDescent="0.25">
      <c r="B9820" s="5"/>
    </row>
    <row r="9821" spans="2:2" ht="35.25" customHeight="1" x14ac:dyDescent="0.25">
      <c r="B9821" s="5"/>
    </row>
    <row r="9822" spans="2:2" ht="35.25" customHeight="1" x14ac:dyDescent="0.25">
      <c r="B9822" s="5"/>
    </row>
    <row r="9823" spans="2:2" ht="35.25" customHeight="1" x14ac:dyDescent="0.25">
      <c r="B9823" s="5"/>
    </row>
    <row r="9824" spans="2:2" ht="35.25" customHeight="1" x14ac:dyDescent="0.25">
      <c r="B9824" s="5"/>
    </row>
    <row r="9825" spans="2:2" ht="35.25" customHeight="1" x14ac:dyDescent="0.25">
      <c r="B9825" s="5"/>
    </row>
    <row r="9826" spans="2:2" ht="35.25" customHeight="1" x14ac:dyDescent="0.25">
      <c r="B9826" s="5"/>
    </row>
    <row r="9827" spans="2:2" ht="35.25" customHeight="1" x14ac:dyDescent="0.25">
      <c r="B9827" s="5"/>
    </row>
    <row r="9828" spans="2:2" ht="35.25" customHeight="1" x14ac:dyDescent="0.25">
      <c r="B9828" s="5"/>
    </row>
    <row r="9829" spans="2:2" ht="35.25" customHeight="1" x14ac:dyDescent="0.25">
      <c r="B9829" s="5"/>
    </row>
    <row r="9830" spans="2:2" ht="35.25" customHeight="1" x14ac:dyDescent="0.25">
      <c r="B9830" s="5"/>
    </row>
    <row r="9831" spans="2:2" ht="35.25" customHeight="1" x14ac:dyDescent="0.25">
      <c r="B9831" s="5"/>
    </row>
    <row r="9832" spans="2:2" ht="35.25" customHeight="1" x14ac:dyDescent="0.25">
      <c r="B9832" s="5"/>
    </row>
    <row r="9833" spans="2:2" ht="35.25" customHeight="1" x14ac:dyDescent="0.25">
      <c r="B9833" s="5"/>
    </row>
    <row r="9834" spans="2:2" ht="35.25" customHeight="1" x14ac:dyDescent="0.25">
      <c r="B9834" s="5"/>
    </row>
    <row r="9835" spans="2:2" ht="35.25" customHeight="1" x14ac:dyDescent="0.25">
      <c r="B9835" s="5"/>
    </row>
    <row r="9836" spans="2:2" ht="35.25" customHeight="1" x14ac:dyDescent="0.25">
      <c r="B9836" s="5"/>
    </row>
    <row r="9837" spans="2:2" ht="35.25" customHeight="1" x14ac:dyDescent="0.25">
      <c r="B9837" s="5"/>
    </row>
    <row r="9838" spans="2:2" ht="35.25" customHeight="1" x14ac:dyDescent="0.25">
      <c r="B9838" s="5"/>
    </row>
    <row r="9839" spans="2:2" ht="35.25" customHeight="1" x14ac:dyDescent="0.25">
      <c r="B9839" s="5"/>
    </row>
    <row r="9840" spans="2:2" ht="35.25" customHeight="1" x14ac:dyDescent="0.25">
      <c r="B9840" s="5"/>
    </row>
    <row r="9841" spans="2:2" ht="35.25" customHeight="1" x14ac:dyDescent="0.25">
      <c r="B9841" s="5"/>
    </row>
    <row r="9842" spans="2:2" ht="35.25" customHeight="1" x14ac:dyDescent="0.25">
      <c r="B9842" s="5"/>
    </row>
    <row r="9843" spans="2:2" ht="35.25" customHeight="1" x14ac:dyDescent="0.25">
      <c r="B9843" s="5"/>
    </row>
    <row r="9844" spans="2:2" ht="35.25" customHeight="1" x14ac:dyDescent="0.25">
      <c r="B9844" s="5"/>
    </row>
    <row r="9845" spans="2:2" ht="35.25" customHeight="1" x14ac:dyDescent="0.25">
      <c r="B9845" s="5"/>
    </row>
    <row r="9846" spans="2:2" ht="35.25" customHeight="1" x14ac:dyDescent="0.25">
      <c r="B9846" s="5"/>
    </row>
    <row r="9847" spans="2:2" ht="35.25" customHeight="1" x14ac:dyDescent="0.25">
      <c r="B9847" s="5"/>
    </row>
    <row r="9848" spans="2:2" ht="35.25" customHeight="1" x14ac:dyDescent="0.25">
      <c r="B9848" s="5"/>
    </row>
    <row r="9849" spans="2:2" ht="35.25" customHeight="1" x14ac:dyDescent="0.25">
      <c r="B9849" s="5"/>
    </row>
    <row r="9850" spans="2:2" ht="35.25" customHeight="1" x14ac:dyDescent="0.25">
      <c r="B9850" s="5"/>
    </row>
    <row r="9851" spans="2:2" ht="35.25" customHeight="1" x14ac:dyDescent="0.25">
      <c r="B9851" s="5"/>
    </row>
    <row r="9852" spans="2:2" ht="35.25" customHeight="1" x14ac:dyDescent="0.25">
      <c r="B9852" s="5"/>
    </row>
    <row r="9853" spans="2:2" ht="35.25" customHeight="1" x14ac:dyDescent="0.25">
      <c r="B9853" s="5"/>
    </row>
    <row r="9854" spans="2:2" ht="35.25" customHeight="1" x14ac:dyDescent="0.25">
      <c r="B9854" s="5"/>
    </row>
    <row r="9855" spans="2:2" ht="35.25" customHeight="1" x14ac:dyDescent="0.25">
      <c r="B9855" s="5"/>
    </row>
    <row r="9856" spans="2:2" ht="35.25" customHeight="1" x14ac:dyDescent="0.25">
      <c r="B9856" s="5"/>
    </row>
    <row r="9857" spans="2:2" ht="35.25" customHeight="1" x14ac:dyDescent="0.25">
      <c r="B9857" s="5"/>
    </row>
    <row r="9858" spans="2:2" ht="35.25" customHeight="1" x14ac:dyDescent="0.25">
      <c r="B9858" s="5"/>
    </row>
    <row r="9859" spans="2:2" ht="35.25" customHeight="1" x14ac:dyDescent="0.25">
      <c r="B9859" s="5"/>
    </row>
    <row r="9860" spans="2:2" ht="35.25" customHeight="1" x14ac:dyDescent="0.25">
      <c r="B9860" s="5"/>
    </row>
    <row r="9861" spans="2:2" ht="35.25" customHeight="1" x14ac:dyDescent="0.25">
      <c r="B9861" s="5"/>
    </row>
    <row r="9862" spans="2:2" ht="35.25" customHeight="1" x14ac:dyDescent="0.25">
      <c r="B9862" s="5"/>
    </row>
    <row r="9863" spans="2:2" ht="35.25" customHeight="1" x14ac:dyDescent="0.25">
      <c r="B9863" s="5"/>
    </row>
    <row r="9864" spans="2:2" ht="35.25" customHeight="1" x14ac:dyDescent="0.25">
      <c r="B9864" s="5"/>
    </row>
    <row r="9865" spans="2:2" ht="35.25" customHeight="1" x14ac:dyDescent="0.25">
      <c r="B9865" s="5"/>
    </row>
    <row r="9866" spans="2:2" ht="35.25" customHeight="1" x14ac:dyDescent="0.25">
      <c r="B9866" s="5"/>
    </row>
    <row r="9867" spans="2:2" ht="35.25" customHeight="1" x14ac:dyDescent="0.25">
      <c r="B9867" s="5"/>
    </row>
    <row r="9868" spans="2:2" ht="35.25" customHeight="1" x14ac:dyDescent="0.25">
      <c r="B9868" s="5"/>
    </row>
    <row r="9869" spans="2:2" ht="35.25" customHeight="1" x14ac:dyDescent="0.25">
      <c r="B9869" s="5"/>
    </row>
    <row r="9870" spans="2:2" ht="35.25" customHeight="1" x14ac:dyDescent="0.25">
      <c r="B9870" s="5"/>
    </row>
    <row r="9871" spans="2:2" ht="35.25" customHeight="1" x14ac:dyDescent="0.25">
      <c r="B9871" s="5"/>
    </row>
    <row r="9872" spans="2:2" ht="35.25" customHeight="1" x14ac:dyDescent="0.25">
      <c r="B9872" s="5"/>
    </row>
    <row r="9873" spans="2:2" ht="35.25" customHeight="1" x14ac:dyDescent="0.25">
      <c r="B9873" s="5"/>
    </row>
    <row r="9874" spans="2:2" ht="35.25" customHeight="1" x14ac:dyDescent="0.25">
      <c r="B9874" s="5"/>
    </row>
    <row r="9875" spans="2:2" ht="35.25" customHeight="1" x14ac:dyDescent="0.25">
      <c r="B9875" s="5"/>
    </row>
    <row r="9876" spans="2:2" ht="35.25" customHeight="1" x14ac:dyDescent="0.25">
      <c r="B9876" s="5"/>
    </row>
    <row r="9877" spans="2:2" ht="35.25" customHeight="1" x14ac:dyDescent="0.25">
      <c r="B9877" s="5"/>
    </row>
    <row r="9878" spans="2:2" ht="35.25" customHeight="1" x14ac:dyDescent="0.25">
      <c r="B9878" s="5"/>
    </row>
    <row r="9879" spans="2:2" ht="35.25" customHeight="1" x14ac:dyDescent="0.25">
      <c r="B9879" s="5"/>
    </row>
    <row r="9880" spans="2:2" ht="35.25" customHeight="1" x14ac:dyDescent="0.25">
      <c r="B9880" s="5"/>
    </row>
    <row r="9881" spans="2:2" ht="35.25" customHeight="1" x14ac:dyDescent="0.25">
      <c r="B9881" s="5"/>
    </row>
    <row r="9882" spans="2:2" ht="35.25" customHeight="1" x14ac:dyDescent="0.25">
      <c r="B9882" s="5"/>
    </row>
    <row r="9883" spans="2:2" ht="35.25" customHeight="1" x14ac:dyDescent="0.25">
      <c r="B9883" s="5"/>
    </row>
    <row r="9884" spans="2:2" ht="35.25" customHeight="1" x14ac:dyDescent="0.25">
      <c r="B9884" s="5"/>
    </row>
    <row r="9885" spans="2:2" ht="35.25" customHeight="1" x14ac:dyDescent="0.25">
      <c r="B9885" s="5"/>
    </row>
    <row r="9886" spans="2:2" ht="35.25" customHeight="1" x14ac:dyDescent="0.25">
      <c r="B9886" s="5"/>
    </row>
    <row r="9887" spans="2:2" ht="35.25" customHeight="1" x14ac:dyDescent="0.25">
      <c r="B9887" s="5"/>
    </row>
    <row r="9888" spans="2:2" ht="35.25" customHeight="1" x14ac:dyDescent="0.25">
      <c r="B9888" s="5"/>
    </row>
    <row r="9889" spans="2:2" ht="35.25" customHeight="1" x14ac:dyDescent="0.25">
      <c r="B9889" s="5"/>
    </row>
    <row r="9890" spans="2:2" ht="35.25" customHeight="1" x14ac:dyDescent="0.25">
      <c r="B9890" s="5"/>
    </row>
    <row r="9891" spans="2:2" ht="35.25" customHeight="1" x14ac:dyDescent="0.25">
      <c r="B9891" s="5"/>
    </row>
    <row r="9892" spans="2:2" ht="35.25" customHeight="1" x14ac:dyDescent="0.25">
      <c r="B9892" s="5"/>
    </row>
    <row r="9893" spans="2:2" ht="35.25" customHeight="1" x14ac:dyDescent="0.25">
      <c r="B9893" s="5"/>
    </row>
    <row r="9894" spans="2:2" ht="35.25" customHeight="1" x14ac:dyDescent="0.25">
      <c r="B9894" s="5"/>
    </row>
    <row r="9895" spans="2:2" ht="35.25" customHeight="1" x14ac:dyDescent="0.25">
      <c r="B9895" s="5"/>
    </row>
    <row r="9896" spans="2:2" ht="35.25" customHeight="1" x14ac:dyDescent="0.25">
      <c r="B9896" s="5"/>
    </row>
    <row r="9897" spans="2:2" ht="35.25" customHeight="1" x14ac:dyDescent="0.25">
      <c r="B9897" s="5"/>
    </row>
    <row r="9898" spans="2:2" ht="35.25" customHeight="1" x14ac:dyDescent="0.25">
      <c r="B9898" s="5"/>
    </row>
    <row r="9899" spans="2:2" ht="35.25" customHeight="1" x14ac:dyDescent="0.25">
      <c r="B9899" s="5"/>
    </row>
    <row r="9900" spans="2:2" ht="35.25" customHeight="1" x14ac:dyDescent="0.25">
      <c r="B9900" s="5"/>
    </row>
    <row r="9901" spans="2:2" ht="35.25" customHeight="1" x14ac:dyDescent="0.25">
      <c r="B9901" s="5"/>
    </row>
    <row r="9902" spans="2:2" ht="35.25" customHeight="1" x14ac:dyDescent="0.25">
      <c r="B9902" s="5"/>
    </row>
    <row r="9903" spans="2:2" ht="35.25" customHeight="1" x14ac:dyDescent="0.25">
      <c r="B9903" s="5"/>
    </row>
    <row r="9904" spans="2:2" ht="35.25" customHeight="1" x14ac:dyDescent="0.25">
      <c r="B9904" s="5"/>
    </row>
    <row r="9905" spans="2:2" ht="35.25" customHeight="1" x14ac:dyDescent="0.25">
      <c r="B9905" s="5"/>
    </row>
    <row r="9906" spans="2:2" ht="35.25" customHeight="1" x14ac:dyDescent="0.25">
      <c r="B9906" s="5"/>
    </row>
    <row r="9907" spans="2:2" ht="35.25" customHeight="1" x14ac:dyDescent="0.25">
      <c r="B9907" s="5"/>
    </row>
    <row r="9908" spans="2:2" ht="35.25" customHeight="1" x14ac:dyDescent="0.25">
      <c r="B9908" s="5"/>
    </row>
    <row r="9909" spans="2:2" ht="35.25" customHeight="1" x14ac:dyDescent="0.25">
      <c r="B9909" s="5"/>
    </row>
    <row r="9910" spans="2:2" ht="35.25" customHeight="1" x14ac:dyDescent="0.25">
      <c r="B9910" s="5"/>
    </row>
    <row r="9911" spans="2:2" ht="35.25" customHeight="1" x14ac:dyDescent="0.25">
      <c r="B9911" s="5"/>
    </row>
    <row r="9912" spans="2:2" ht="35.25" customHeight="1" x14ac:dyDescent="0.25">
      <c r="B9912" s="5"/>
    </row>
    <row r="9913" spans="2:2" ht="35.25" customHeight="1" x14ac:dyDescent="0.25">
      <c r="B9913" s="5"/>
    </row>
    <row r="9914" spans="2:2" ht="35.25" customHeight="1" x14ac:dyDescent="0.25">
      <c r="B9914" s="5"/>
    </row>
    <row r="9915" spans="2:2" ht="35.25" customHeight="1" x14ac:dyDescent="0.25">
      <c r="B9915" s="5"/>
    </row>
    <row r="9916" spans="2:2" ht="35.25" customHeight="1" x14ac:dyDescent="0.25">
      <c r="B9916" s="5"/>
    </row>
    <row r="9917" spans="2:2" ht="35.25" customHeight="1" x14ac:dyDescent="0.25">
      <c r="B9917" s="5"/>
    </row>
    <row r="9918" spans="2:2" ht="35.25" customHeight="1" x14ac:dyDescent="0.25">
      <c r="B9918" s="5"/>
    </row>
    <row r="9919" spans="2:2" ht="35.25" customHeight="1" x14ac:dyDescent="0.25">
      <c r="B9919" s="5"/>
    </row>
    <row r="9920" spans="2:2" ht="35.25" customHeight="1" x14ac:dyDescent="0.25">
      <c r="B9920" s="5"/>
    </row>
    <row r="9921" spans="2:2" ht="35.25" customHeight="1" x14ac:dyDescent="0.25">
      <c r="B9921" s="5"/>
    </row>
    <row r="9922" spans="2:2" ht="35.25" customHeight="1" x14ac:dyDescent="0.25">
      <c r="B9922" s="5"/>
    </row>
    <row r="9923" spans="2:2" ht="35.25" customHeight="1" x14ac:dyDescent="0.25">
      <c r="B9923" s="5"/>
    </row>
    <row r="9924" spans="2:2" ht="35.25" customHeight="1" x14ac:dyDescent="0.25">
      <c r="B9924" s="5"/>
    </row>
    <row r="9925" spans="2:2" ht="35.25" customHeight="1" x14ac:dyDescent="0.25">
      <c r="B9925" s="5"/>
    </row>
    <row r="9926" spans="2:2" ht="35.25" customHeight="1" x14ac:dyDescent="0.25">
      <c r="B9926" s="5"/>
    </row>
    <row r="9927" spans="2:2" ht="35.25" customHeight="1" x14ac:dyDescent="0.25">
      <c r="B9927" s="5"/>
    </row>
    <row r="9928" spans="2:2" ht="35.25" customHeight="1" x14ac:dyDescent="0.25">
      <c r="B9928" s="5"/>
    </row>
    <row r="9929" spans="2:2" ht="35.25" customHeight="1" x14ac:dyDescent="0.25">
      <c r="B9929" s="5"/>
    </row>
    <row r="9930" spans="2:2" ht="35.25" customHeight="1" x14ac:dyDescent="0.25">
      <c r="B9930" s="5"/>
    </row>
    <row r="9931" spans="2:2" ht="35.25" customHeight="1" x14ac:dyDescent="0.25">
      <c r="B9931" s="5"/>
    </row>
    <row r="9932" spans="2:2" ht="35.25" customHeight="1" x14ac:dyDescent="0.25">
      <c r="B9932" s="5"/>
    </row>
    <row r="9933" spans="2:2" ht="35.25" customHeight="1" x14ac:dyDescent="0.25">
      <c r="B9933" s="5"/>
    </row>
    <row r="9934" spans="2:2" ht="35.25" customHeight="1" x14ac:dyDescent="0.25">
      <c r="B9934" s="5"/>
    </row>
    <row r="9935" spans="2:2" ht="35.25" customHeight="1" x14ac:dyDescent="0.25">
      <c r="B9935" s="5"/>
    </row>
    <row r="9936" spans="2:2" ht="35.25" customHeight="1" x14ac:dyDescent="0.25">
      <c r="B9936" s="5"/>
    </row>
    <row r="9937" spans="2:2" ht="35.25" customHeight="1" x14ac:dyDescent="0.25">
      <c r="B9937" s="5"/>
    </row>
    <row r="9938" spans="2:2" ht="35.25" customHeight="1" x14ac:dyDescent="0.25">
      <c r="B9938" s="5"/>
    </row>
    <row r="9939" spans="2:2" ht="35.25" customHeight="1" x14ac:dyDescent="0.25">
      <c r="B9939" s="5"/>
    </row>
    <row r="9940" spans="2:2" ht="35.25" customHeight="1" x14ac:dyDescent="0.25">
      <c r="B9940" s="5"/>
    </row>
    <row r="9941" spans="2:2" ht="35.25" customHeight="1" x14ac:dyDescent="0.25">
      <c r="B9941" s="5"/>
    </row>
    <row r="9942" spans="2:2" ht="35.25" customHeight="1" x14ac:dyDescent="0.25">
      <c r="B9942" s="5"/>
    </row>
    <row r="9943" spans="2:2" ht="35.25" customHeight="1" x14ac:dyDescent="0.25">
      <c r="B9943" s="5"/>
    </row>
    <row r="9944" spans="2:2" ht="35.25" customHeight="1" x14ac:dyDescent="0.25">
      <c r="B9944" s="5"/>
    </row>
    <row r="9945" spans="2:2" ht="35.25" customHeight="1" x14ac:dyDescent="0.25">
      <c r="B9945" s="5"/>
    </row>
    <row r="9946" spans="2:2" ht="35.25" customHeight="1" x14ac:dyDescent="0.25">
      <c r="B9946" s="5"/>
    </row>
    <row r="9947" spans="2:2" ht="35.25" customHeight="1" x14ac:dyDescent="0.25">
      <c r="B9947" s="5"/>
    </row>
    <row r="9948" spans="2:2" ht="35.25" customHeight="1" x14ac:dyDescent="0.25">
      <c r="B9948" s="5"/>
    </row>
    <row r="9949" spans="2:2" ht="35.25" customHeight="1" x14ac:dyDescent="0.25">
      <c r="B9949" s="5"/>
    </row>
    <row r="9950" spans="2:2" ht="35.25" customHeight="1" x14ac:dyDescent="0.25">
      <c r="B9950" s="5"/>
    </row>
    <row r="9951" spans="2:2" ht="35.25" customHeight="1" x14ac:dyDescent="0.25">
      <c r="B9951" s="5"/>
    </row>
    <row r="9952" spans="2:2" ht="35.25" customHeight="1" x14ac:dyDescent="0.25">
      <c r="B9952" s="5"/>
    </row>
    <row r="9953" spans="2:2" ht="35.25" customHeight="1" x14ac:dyDescent="0.25">
      <c r="B9953" s="5"/>
    </row>
    <row r="9954" spans="2:2" ht="35.25" customHeight="1" x14ac:dyDescent="0.25">
      <c r="B9954" s="5"/>
    </row>
    <row r="9955" spans="2:2" ht="35.25" customHeight="1" x14ac:dyDescent="0.25">
      <c r="B9955" s="5"/>
    </row>
    <row r="9956" spans="2:2" ht="35.25" customHeight="1" x14ac:dyDescent="0.25">
      <c r="B9956" s="5"/>
    </row>
    <row r="9957" spans="2:2" ht="35.25" customHeight="1" x14ac:dyDescent="0.25">
      <c r="B9957" s="5"/>
    </row>
    <row r="9958" spans="2:2" ht="35.25" customHeight="1" x14ac:dyDescent="0.25">
      <c r="B9958" s="5"/>
    </row>
    <row r="9959" spans="2:2" ht="35.25" customHeight="1" x14ac:dyDescent="0.25">
      <c r="B9959" s="5"/>
    </row>
    <row r="9960" spans="2:2" ht="35.25" customHeight="1" x14ac:dyDescent="0.25">
      <c r="B9960" s="5"/>
    </row>
    <row r="9961" spans="2:2" ht="35.25" customHeight="1" x14ac:dyDescent="0.25">
      <c r="B9961" s="5"/>
    </row>
    <row r="9962" spans="2:2" ht="35.25" customHeight="1" x14ac:dyDescent="0.25">
      <c r="B9962" s="5"/>
    </row>
    <row r="9963" spans="2:2" ht="35.25" customHeight="1" x14ac:dyDescent="0.25">
      <c r="B9963" s="5"/>
    </row>
    <row r="9964" spans="2:2" ht="35.25" customHeight="1" x14ac:dyDescent="0.25">
      <c r="B9964" s="5"/>
    </row>
    <row r="9965" spans="2:2" ht="35.25" customHeight="1" x14ac:dyDescent="0.25">
      <c r="B9965" s="5"/>
    </row>
    <row r="9966" spans="2:2" ht="35.25" customHeight="1" x14ac:dyDescent="0.25">
      <c r="B9966" s="5"/>
    </row>
    <row r="9967" spans="2:2" ht="35.25" customHeight="1" x14ac:dyDescent="0.25">
      <c r="B9967" s="5"/>
    </row>
    <row r="9968" spans="2:2" ht="35.25" customHeight="1" x14ac:dyDescent="0.25">
      <c r="B9968" s="5"/>
    </row>
    <row r="9969" spans="2:2" ht="35.25" customHeight="1" x14ac:dyDescent="0.25">
      <c r="B9969" s="5"/>
    </row>
    <row r="9970" spans="2:2" ht="35.25" customHeight="1" x14ac:dyDescent="0.25">
      <c r="B9970" s="5"/>
    </row>
    <row r="9971" spans="2:2" ht="35.25" customHeight="1" x14ac:dyDescent="0.25">
      <c r="B9971" s="5"/>
    </row>
    <row r="9972" spans="2:2" ht="35.25" customHeight="1" x14ac:dyDescent="0.25">
      <c r="B9972" s="5"/>
    </row>
    <row r="9973" spans="2:2" ht="35.25" customHeight="1" x14ac:dyDescent="0.25">
      <c r="B9973" s="5"/>
    </row>
    <row r="9974" spans="2:2" ht="35.25" customHeight="1" x14ac:dyDescent="0.25">
      <c r="B9974" s="5"/>
    </row>
    <row r="9975" spans="2:2" ht="35.25" customHeight="1" x14ac:dyDescent="0.25">
      <c r="B9975" s="5"/>
    </row>
    <row r="9976" spans="2:2" ht="35.25" customHeight="1" x14ac:dyDescent="0.25">
      <c r="B9976" s="5"/>
    </row>
    <row r="9977" spans="2:2" ht="35.25" customHeight="1" x14ac:dyDescent="0.25">
      <c r="B9977" s="5"/>
    </row>
    <row r="9978" spans="2:2" ht="35.25" customHeight="1" x14ac:dyDescent="0.25">
      <c r="B9978" s="5"/>
    </row>
    <row r="9979" spans="2:2" ht="35.25" customHeight="1" x14ac:dyDescent="0.25">
      <c r="B9979" s="5"/>
    </row>
    <row r="9980" spans="2:2" ht="35.25" customHeight="1" x14ac:dyDescent="0.25">
      <c r="B9980" s="5"/>
    </row>
    <row r="9981" spans="2:2" ht="35.25" customHeight="1" x14ac:dyDescent="0.25">
      <c r="B9981" s="5"/>
    </row>
    <row r="9982" spans="2:2" ht="35.25" customHeight="1" x14ac:dyDescent="0.25">
      <c r="B9982" s="5"/>
    </row>
    <row r="9983" spans="2:2" ht="35.25" customHeight="1" x14ac:dyDescent="0.25">
      <c r="B9983" s="5"/>
    </row>
    <row r="9984" spans="2:2" ht="35.25" customHeight="1" x14ac:dyDescent="0.25">
      <c r="B9984" s="5"/>
    </row>
    <row r="9985" spans="2:2" ht="35.25" customHeight="1" x14ac:dyDescent="0.25">
      <c r="B9985" s="5"/>
    </row>
    <row r="9986" spans="2:2" ht="35.25" customHeight="1" x14ac:dyDescent="0.25">
      <c r="B9986" s="5"/>
    </row>
    <row r="9987" spans="2:2" ht="35.25" customHeight="1" x14ac:dyDescent="0.25">
      <c r="B9987" s="5"/>
    </row>
    <row r="9988" spans="2:2" ht="35.25" customHeight="1" x14ac:dyDescent="0.25">
      <c r="B9988" s="5"/>
    </row>
    <row r="9989" spans="2:2" ht="35.25" customHeight="1" x14ac:dyDescent="0.25">
      <c r="B9989" s="5"/>
    </row>
    <row r="9990" spans="2:2" ht="35.25" customHeight="1" x14ac:dyDescent="0.25">
      <c r="B9990" s="5"/>
    </row>
    <row r="9991" spans="2:2" ht="35.25" customHeight="1" x14ac:dyDescent="0.25">
      <c r="B9991" s="5"/>
    </row>
    <row r="9992" spans="2:2" ht="35.25" customHeight="1" x14ac:dyDescent="0.25">
      <c r="B9992" s="5"/>
    </row>
    <row r="9993" spans="2:2" ht="35.25" customHeight="1" x14ac:dyDescent="0.25">
      <c r="B9993" s="5"/>
    </row>
    <row r="9994" spans="2:2" ht="35.25" customHeight="1" x14ac:dyDescent="0.25">
      <c r="B9994" s="5"/>
    </row>
    <row r="9995" spans="2:2" ht="35.25" customHeight="1" x14ac:dyDescent="0.25">
      <c r="B9995" s="5"/>
    </row>
    <row r="9996" spans="2:2" ht="35.25" customHeight="1" x14ac:dyDescent="0.25">
      <c r="B9996" s="5"/>
    </row>
    <row r="9997" spans="2:2" ht="35.25" customHeight="1" x14ac:dyDescent="0.25">
      <c r="B9997" s="5"/>
    </row>
    <row r="9998" spans="2:2" ht="35.25" customHeight="1" x14ac:dyDescent="0.25">
      <c r="B9998" s="5"/>
    </row>
    <row r="9999" spans="2:2" ht="35.25" customHeight="1" x14ac:dyDescent="0.25">
      <c r="B9999" s="5"/>
    </row>
    <row r="10000" spans="2:2" ht="35.25" customHeight="1" x14ac:dyDescent="0.25">
      <c r="B10000" s="5"/>
    </row>
    <row r="10001" spans="2:2" ht="35.25" customHeight="1" x14ac:dyDescent="0.25">
      <c r="B10001" s="5"/>
    </row>
    <row r="10002" spans="2:2" ht="35.25" customHeight="1" x14ac:dyDescent="0.25">
      <c r="B10002" s="5"/>
    </row>
    <row r="10003" spans="2:2" ht="35.25" customHeight="1" x14ac:dyDescent="0.25">
      <c r="B10003" s="5"/>
    </row>
    <row r="10004" spans="2:2" ht="35.25" customHeight="1" x14ac:dyDescent="0.25">
      <c r="B10004" s="5"/>
    </row>
    <row r="10005" spans="2:2" ht="35.25" customHeight="1" x14ac:dyDescent="0.25">
      <c r="B10005" s="5"/>
    </row>
    <row r="10006" spans="2:2" ht="35.25" customHeight="1" x14ac:dyDescent="0.25">
      <c r="B10006" s="5"/>
    </row>
    <row r="10007" spans="2:2" ht="35.25" customHeight="1" x14ac:dyDescent="0.25">
      <c r="B10007" s="5"/>
    </row>
    <row r="10008" spans="2:2" ht="35.25" customHeight="1" x14ac:dyDescent="0.25">
      <c r="B10008" s="5"/>
    </row>
    <row r="10009" spans="2:2" ht="35.25" customHeight="1" x14ac:dyDescent="0.25">
      <c r="B10009" s="5"/>
    </row>
    <row r="10010" spans="2:2" ht="35.25" customHeight="1" x14ac:dyDescent="0.25">
      <c r="B10010" s="5"/>
    </row>
    <row r="10011" spans="2:2" ht="35.25" customHeight="1" x14ac:dyDescent="0.25">
      <c r="B10011" s="5"/>
    </row>
    <row r="10012" spans="2:2" ht="35.25" customHeight="1" x14ac:dyDescent="0.25">
      <c r="B10012" s="5"/>
    </row>
    <row r="10013" spans="2:2" ht="35.25" customHeight="1" x14ac:dyDescent="0.25">
      <c r="B10013" s="5"/>
    </row>
    <row r="10014" spans="2:2" ht="35.25" customHeight="1" x14ac:dyDescent="0.25">
      <c r="B10014" s="5"/>
    </row>
    <row r="10015" spans="2:2" ht="35.25" customHeight="1" x14ac:dyDescent="0.25">
      <c r="B10015" s="5"/>
    </row>
    <row r="10016" spans="2:2" ht="35.25" customHeight="1" x14ac:dyDescent="0.25">
      <c r="B10016" s="5"/>
    </row>
    <row r="10017" spans="2:2" ht="35.25" customHeight="1" x14ac:dyDescent="0.25">
      <c r="B10017" s="5"/>
    </row>
    <row r="10018" spans="2:2" ht="35.25" customHeight="1" x14ac:dyDescent="0.25">
      <c r="B10018" s="5"/>
    </row>
    <row r="10019" spans="2:2" ht="35.25" customHeight="1" x14ac:dyDescent="0.25">
      <c r="B10019" s="5"/>
    </row>
    <row r="10020" spans="2:2" ht="35.25" customHeight="1" x14ac:dyDescent="0.25">
      <c r="B10020" s="5"/>
    </row>
    <row r="10021" spans="2:2" ht="35.25" customHeight="1" x14ac:dyDescent="0.25">
      <c r="B10021" s="5"/>
    </row>
    <row r="10022" spans="2:2" ht="35.25" customHeight="1" x14ac:dyDescent="0.25">
      <c r="B10022" s="5"/>
    </row>
    <row r="10023" spans="2:2" ht="35.25" customHeight="1" x14ac:dyDescent="0.25">
      <c r="B10023" s="5"/>
    </row>
    <row r="10024" spans="2:2" ht="35.25" customHeight="1" x14ac:dyDescent="0.25">
      <c r="B10024" s="5"/>
    </row>
    <row r="10025" spans="2:2" ht="35.25" customHeight="1" x14ac:dyDescent="0.25">
      <c r="B10025" s="5"/>
    </row>
    <row r="10026" spans="2:2" ht="35.25" customHeight="1" x14ac:dyDescent="0.25">
      <c r="B10026" s="5"/>
    </row>
    <row r="10027" spans="2:2" ht="35.25" customHeight="1" x14ac:dyDescent="0.25">
      <c r="B10027" s="5"/>
    </row>
    <row r="10028" spans="2:2" ht="35.25" customHeight="1" x14ac:dyDescent="0.25">
      <c r="B10028" s="5"/>
    </row>
    <row r="10029" spans="2:2" ht="35.25" customHeight="1" x14ac:dyDescent="0.25">
      <c r="B10029" s="5"/>
    </row>
    <row r="10030" spans="2:2" ht="35.25" customHeight="1" x14ac:dyDescent="0.25">
      <c r="B10030" s="5"/>
    </row>
    <row r="10031" spans="2:2" ht="35.25" customHeight="1" x14ac:dyDescent="0.25">
      <c r="B10031" s="5"/>
    </row>
    <row r="10032" spans="2:2" ht="35.25" customHeight="1" x14ac:dyDescent="0.25">
      <c r="B10032" s="5"/>
    </row>
    <row r="10033" spans="2:2" ht="35.25" customHeight="1" x14ac:dyDescent="0.25">
      <c r="B10033" s="5"/>
    </row>
    <row r="10034" spans="2:2" ht="35.25" customHeight="1" x14ac:dyDescent="0.25">
      <c r="B10034" s="5"/>
    </row>
    <row r="10035" spans="2:2" ht="35.25" customHeight="1" x14ac:dyDescent="0.25">
      <c r="B10035" s="5"/>
    </row>
    <row r="10036" spans="2:2" ht="35.25" customHeight="1" x14ac:dyDescent="0.25">
      <c r="B10036" s="5"/>
    </row>
    <row r="10037" spans="2:2" ht="35.25" customHeight="1" x14ac:dyDescent="0.25">
      <c r="B10037" s="5"/>
    </row>
    <row r="10038" spans="2:2" ht="35.25" customHeight="1" x14ac:dyDescent="0.25">
      <c r="B10038" s="5"/>
    </row>
    <row r="10039" spans="2:2" ht="35.25" customHeight="1" x14ac:dyDescent="0.25">
      <c r="B10039" s="5"/>
    </row>
    <row r="10040" spans="2:2" ht="35.25" customHeight="1" x14ac:dyDescent="0.25">
      <c r="B10040" s="5"/>
    </row>
    <row r="10041" spans="2:2" ht="35.25" customHeight="1" x14ac:dyDescent="0.25">
      <c r="B10041" s="5"/>
    </row>
    <row r="10042" spans="2:2" ht="35.25" customHeight="1" x14ac:dyDescent="0.25">
      <c r="B10042" s="5"/>
    </row>
    <row r="10043" spans="2:2" ht="35.25" customHeight="1" x14ac:dyDescent="0.25">
      <c r="B10043" s="5"/>
    </row>
    <row r="10044" spans="2:2" ht="35.25" customHeight="1" x14ac:dyDescent="0.25">
      <c r="B10044" s="5"/>
    </row>
    <row r="10045" spans="2:2" ht="35.25" customHeight="1" x14ac:dyDescent="0.25">
      <c r="B10045" s="5"/>
    </row>
    <row r="10046" spans="2:2" ht="35.25" customHeight="1" x14ac:dyDescent="0.25">
      <c r="B10046" s="5"/>
    </row>
    <row r="10047" spans="2:2" ht="35.25" customHeight="1" x14ac:dyDescent="0.25">
      <c r="B10047" s="5"/>
    </row>
    <row r="10048" spans="2:2" ht="35.25" customHeight="1" x14ac:dyDescent="0.25">
      <c r="B10048" s="5"/>
    </row>
    <row r="10049" spans="2:2" ht="35.25" customHeight="1" x14ac:dyDescent="0.25">
      <c r="B10049" s="5"/>
    </row>
    <row r="10050" spans="2:2" ht="35.25" customHeight="1" x14ac:dyDescent="0.25">
      <c r="B10050" s="5"/>
    </row>
    <row r="10051" spans="2:2" ht="35.25" customHeight="1" x14ac:dyDescent="0.25">
      <c r="B10051" s="5"/>
    </row>
    <row r="10052" spans="2:2" ht="35.25" customHeight="1" x14ac:dyDescent="0.25">
      <c r="B10052" s="5"/>
    </row>
    <row r="10053" spans="2:2" ht="35.25" customHeight="1" x14ac:dyDescent="0.25">
      <c r="B10053" s="5"/>
    </row>
    <row r="10054" spans="2:2" ht="35.25" customHeight="1" x14ac:dyDescent="0.25">
      <c r="B10054" s="5"/>
    </row>
    <row r="10055" spans="2:2" ht="35.25" customHeight="1" x14ac:dyDescent="0.25">
      <c r="B10055" s="5"/>
    </row>
    <row r="10056" spans="2:2" ht="35.25" customHeight="1" x14ac:dyDescent="0.25">
      <c r="B10056" s="5"/>
    </row>
    <row r="10057" spans="2:2" ht="35.25" customHeight="1" x14ac:dyDescent="0.25">
      <c r="B10057" s="5"/>
    </row>
    <row r="10058" spans="2:2" ht="35.25" customHeight="1" x14ac:dyDescent="0.25">
      <c r="B10058" s="5"/>
    </row>
    <row r="10059" spans="2:2" ht="35.25" customHeight="1" x14ac:dyDescent="0.25">
      <c r="B10059" s="5"/>
    </row>
    <row r="10060" spans="2:2" ht="35.25" customHeight="1" x14ac:dyDescent="0.25">
      <c r="B10060" s="5"/>
    </row>
    <row r="10061" spans="2:2" ht="35.25" customHeight="1" x14ac:dyDescent="0.25">
      <c r="B10061" s="5"/>
    </row>
    <row r="10062" spans="2:2" ht="35.25" customHeight="1" x14ac:dyDescent="0.25">
      <c r="B10062" s="5"/>
    </row>
    <row r="10063" spans="2:2" ht="35.25" customHeight="1" x14ac:dyDescent="0.25">
      <c r="B10063" s="5"/>
    </row>
    <row r="10064" spans="2:2" ht="35.25" customHeight="1" x14ac:dyDescent="0.25">
      <c r="B10064" s="5"/>
    </row>
    <row r="10065" spans="2:2" ht="35.25" customHeight="1" x14ac:dyDescent="0.25">
      <c r="B10065" s="5"/>
    </row>
    <row r="10066" spans="2:2" ht="35.25" customHeight="1" x14ac:dyDescent="0.25">
      <c r="B10066" s="5"/>
    </row>
    <row r="10067" spans="2:2" ht="35.25" customHeight="1" x14ac:dyDescent="0.25">
      <c r="B10067" s="5"/>
    </row>
    <row r="10068" spans="2:2" ht="35.25" customHeight="1" x14ac:dyDescent="0.25">
      <c r="B10068" s="5"/>
    </row>
    <row r="10069" spans="2:2" ht="35.25" customHeight="1" x14ac:dyDescent="0.25">
      <c r="B10069" s="5"/>
    </row>
    <row r="10070" spans="2:2" ht="35.25" customHeight="1" x14ac:dyDescent="0.25">
      <c r="B10070" s="5"/>
    </row>
    <row r="10071" spans="2:2" ht="35.25" customHeight="1" x14ac:dyDescent="0.25">
      <c r="B10071" s="5"/>
    </row>
    <row r="10072" spans="2:2" ht="35.25" customHeight="1" x14ac:dyDescent="0.25">
      <c r="B10072" s="5"/>
    </row>
    <row r="10073" spans="2:2" ht="35.25" customHeight="1" x14ac:dyDescent="0.25">
      <c r="B10073" s="5"/>
    </row>
    <row r="10074" spans="2:2" ht="35.25" customHeight="1" x14ac:dyDescent="0.25">
      <c r="B10074" s="5"/>
    </row>
    <row r="10075" spans="2:2" ht="35.25" customHeight="1" x14ac:dyDescent="0.25">
      <c r="B10075" s="5"/>
    </row>
    <row r="10076" spans="2:2" ht="35.25" customHeight="1" x14ac:dyDescent="0.25">
      <c r="B10076" s="5"/>
    </row>
    <row r="10077" spans="2:2" ht="35.25" customHeight="1" x14ac:dyDescent="0.25">
      <c r="B10077" s="5"/>
    </row>
    <row r="10078" spans="2:2" ht="35.25" customHeight="1" x14ac:dyDescent="0.25">
      <c r="B10078" s="5"/>
    </row>
    <row r="10079" spans="2:2" ht="35.25" customHeight="1" x14ac:dyDescent="0.25">
      <c r="B10079" s="5"/>
    </row>
    <row r="10080" spans="2:2" ht="35.25" customHeight="1" x14ac:dyDescent="0.25">
      <c r="B10080" s="5"/>
    </row>
    <row r="10081" spans="2:2" ht="35.25" customHeight="1" x14ac:dyDescent="0.25">
      <c r="B10081" s="5"/>
    </row>
    <row r="10082" spans="2:2" ht="35.25" customHeight="1" x14ac:dyDescent="0.25">
      <c r="B10082" s="5"/>
    </row>
    <row r="10083" spans="2:2" ht="35.25" customHeight="1" x14ac:dyDescent="0.25">
      <c r="B10083" s="5"/>
    </row>
    <row r="10084" spans="2:2" ht="35.25" customHeight="1" x14ac:dyDescent="0.25">
      <c r="B10084" s="5"/>
    </row>
    <row r="10085" spans="2:2" ht="35.25" customHeight="1" x14ac:dyDescent="0.25">
      <c r="B10085" s="5"/>
    </row>
    <row r="10086" spans="2:2" ht="35.25" customHeight="1" x14ac:dyDescent="0.25">
      <c r="B10086" s="5"/>
    </row>
    <row r="10087" spans="2:2" ht="35.25" customHeight="1" x14ac:dyDescent="0.25">
      <c r="B10087" s="5"/>
    </row>
    <row r="10088" spans="2:2" ht="35.25" customHeight="1" x14ac:dyDescent="0.25">
      <c r="B10088" s="5"/>
    </row>
    <row r="10089" spans="2:2" ht="35.25" customHeight="1" x14ac:dyDescent="0.25">
      <c r="B10089" s="5"/>
    </row>
    <row r="10090" spans="2:2" ht="35.25" customHeight="1" x14ac:dyDescent="0.25">
      <c r="B10090" s="5"/>
    </row>
    <row r="10091" spans="2:2" ht="35.25" customHeight="1" x14ac:dyDescent="0.25">
      <c r="B10091" s="5"/>
    </row>
    <row r="10092" spans="2:2" ht="35.25" customHeight="1" x14ac:dyDescent="0.25">
      <c r="B10092" s="5"/>
    </row>
    <row r="10093" spans="2:2" ht="35.25" customHeight="1" x14ac:dyDescent="0.25">
      <c r="B10093" s="5"/>
    </row>
    <row r="10094" spans="2:2" ht="35.25" customHeight="1" x14ac:dyDescent="0.25">
      <c r="B10094" s="5"/>
    </row>
    <row r="10095" spans="2:2" ht="35.25" customHeight="1" x14ac:dyDescent="0.25">
      <c r="B10095" s="5"/>
    </row>
    <row r="10096" spans="2:2" ht="35.25" customHeight="1" x14ac:dyDescent="0.25">
      <c r="B10096" s="5"/>
    </row>
    <row r="10097" spans="2:2" ht="35.25" customHeight="1" x14ac:dyDescent="0.25">
      <c r="B10097" s="5"/>
    </row>
    <row r="10098" spans="2:2" ht="35.25" customHeight="1" x14ac:dyDescent="0.25">
      <c r="B10098" s="5"/>
    </row>
    <row r="10099" spans="2:2" ht="35.25" customHeight="1" x14ac:dyDescent="0.25">
      <c r="B10099" s="5"/>
    </row>
    <row r="10100" spans="2:2" ht="35.25" customHeight="1" x14ac:dyDescent="0.25">
      <c r="B10100" s="5"/>
    </row>
    <row r="10101" spans="2:2" ht="35.25" customHeight="1" x14ac:dyDescent="0.25">
      <c r="B10101" s="5"/>
    </row>
    <row r="10102" spans="2:2" ht="35.25" customHeight="1" x14ac:dyDescent="0.25">
      <c r="B10102" s="5"/>
    </row>
    <row r="10103" spans="2:2" ht="35.25" customHeight="1" x14ac:dyDescent="0.25">
      <c r="B10103" s="5"/>
    </row>
    <row r="10104" spans="2:2" ht="35.25" customHeight="1" x14ac:dyDescent="0.25">
      <c r="B10104" s="5"/>
    </row>
    <row r="10105" spans="2:2" ht="35.25" customHeight="1" x14ac:dyDescent="0.25">
      <c r="B10105" s="5"/>
    </row>
    <row r="10106" spans="2:2" ht="35.25" customHeight="1" x14ac:dyDescent="0.25">
      <c r="B10106" s="5"/>
    </row>
    <row r="10107" spans="2:2" ht="35.25" customHeight="1" x14ac:dyDescent="0.25">
      <c r="B10107" s="5"/>
    </row>
    <row r="10108" spans="2:2" ht="35.25" customHeight="1" x14ac:dyDescent="0.25">
      <c r="B10108" s="5"/>
    </row>
    <row r="10109" spans="2:2" ht="35.25" customHeight="1" x14ac:dyDescent="0.25">
      <c r="B10109" s="5"/>
    </row>
    <row r="10110" spans="2:2" ht="35.25" customHeight="1" x14ac:dyDescent="0.25">
      <c r="B10110" s="5"/>
    </row>
    <row r="10111" spans="2:2" ht="35.25" customHeight="1" x14ac:dyDescent="0.25">
      <c r="B10111" s="5"/>
    </row>
    <row r="10112" spans="2:2" ht="35.25" customHeight="1" x14ac:dyDescent="0.25">
      <c r="B10112" s="5"/>
    </row>
    <row r="10113" spans="2:2" ht="35.25" customHeight="1" x14ac:dyDescent="0.25">
      <c r="B10113" s="5"/>
    </row>
    <row r="10114" spans="2:2" ht="35.25" customHeight="1" x14ac:dyDescent="0.25">
      <c r="B10114" s="5"/>
    </row>
    <row r="10115" spans="2:2" ht="35.25" customHeight="1" x14ac:dyDescent="0.25">
      <c r="B10115" s="5"/>
    </row>
    <row r="10116" spans="2:2" ht="35.25" customHeight="1" x14ac:dyDescent="0.25">
      <c r="B10116" s="5"/>
    </row>
    <row r="10117" spans="2:2" ht="35.25" customHeight="1" x14ac:dyDescent="0.25">
      <c r="B10117" s="5"/>
    </row>
    <row r="10118" spans="2:2" ht="35.25" customHeight="1" x14ac:dyDescent="0.25">
      <c r="B10118" s="5"/>
    </row>
    <row r="10119" spans="2:2" ht="35.25" customHeight="1" x14ac:dyDescent="0.25">
      <c r="B10119" s="5"/>
    </row>
    <row r="10120" spans="2:2" ht="35.25" customHeight="1" x14ac:dyDescent="0.25">
      <c r="B10120" s="5"/>
    </row>
    <row r="10121" spans="2:2" ht="35.25" customHeight="1" x14ac:dyDescent="0.25">
      <c r="B10121" s="5"/>
    </row>
    <row r="10122" spans="2:2" ht="35.25" customHeight="1" x14ac:dyDescent="0.25">
      <c r="B10122" s="5"/>
    </row>
    <row r="10123" spans="2:2" ht="35.25" customHeight="1" x14ac:dyDescent="0.25">
      <c r="B10123" s="5"/>
    </row>
    <row r="10124" spans="2:2" ht="35.25" customHeight="1" x14ac:dyDescent="0.25">
      <c r="B10124" s="5"/>
    </row>
    <row r="10125" spans="2:2" ht="35.25" customHeight="1" x14ac:dyDescent="0.25">
      <c r="B10125" s="5"/>
    </row>
    <row r="10126" spans="2:2" ht="35.25" customHeight="1" x14ac:dyDescent="0.25">
      <c r="B10126" s="5"/>
    </row>
    <row r="10127" spans="2:2" ht="35.25" customHeight="1" x14ac:dyDescent="0.25">
      <c r="B10127" s="5"/>
    </row>
    <row r="10128" spans="2:2" ht="35.25" customHeight="1" x14ac:dyDescent="0.25">
      <c r="B10128" s="5"/>
    </row>
    <row r="10129" spans="2:2" ht="35.25" customHeight="1" x14ac:dyDescent="0.25">
      <c r="B10129" s="5"/>
    </row>
    <row r="10130" spans="2:2" ht="35.25" customHeight="1" x14ac:dyDescent="0.25">
      <c r="B10130" s="5"/>
    </row>
    <row r="10131" spans="2:2" ht="35.25" customHeight="1" x14ac:dyDescent="0.25">
      <c r="B10131" s="5"/>
    </row>
    <row r="10132" spans="2:2" ht="35.25" customHeight="1" x14ac:dyDescent="0.25">
      <c r="B10132" s="5"/>
    </row>
    <row r="10133" spans="2:2" ht="35.25" customHeight="1" x14ac:dyDescent="0.25">
      <c r="B10133" s="5"/>
    </row>
    <row r="10134" spans="2:2" ht="35.25" customHeight="1" x14ac:dyDescent="0.25">
      <c r="B10134" s="5"/>
    </row>
    <row r="10135" spans="2:2" ht="35.25" customHeight="1" x14ac:dyDescent="0.25">
      <c r="B10135" s="5"/>
    </row>
    <row r="10136" spans="2:2" ht="35.25" customHeight="1" x14ac:dyDescent="0.25">
      <c r="B10136" s="5"/>
    </row>
    <row r="10137" spans="2:2" ht="35.25" customHeight="1" x14ac:dyDescent="0.25">
      <c r="B10137" s="5"/>
    </row>
    <row r="10138" spans="2:2" ht="35.25" customHeight="1" x14ac:dyDescent="0.25">
      <c r="B10138" s="5"/>
    </row>
    <row r="10139" spans="2:2" ht="35.25" customHeight="1" x14ac:dyDescent="0.25">
      <c r="B10139" s="5"/>
    </row>
    <row r="10140" spans="2:2" ht="35.25" customHeight="1" x14ac:dyDescent="0.25">
      <c r="B10140" s="5"/>
    </row>
    <row r="10141" spans="2:2" ht="35.25" customHeight="1" x14ac:dyDescent="0.25">
      <c r="B10141" s="5"/>
    </row>
    <row r="10142" spans="2:2" ht="35.25" customHeight="1" x14ac:dyDescent="0.25">
      <c r="B10142" s="5"/>
    </row>
    <row r="10143" spans="2:2" ht="35.25" customHeight="1" x14ac:dyDescent="0.25">
      <c r="B10143" s="5"/>
    </row>
    <row r="10144" spans="2:2" ht="35.25" customHeight="1" x14ac:dyDescent="0.25">
      <c r="B10144" s="5"/>
    </row>
    <row r="10145" spans="2:2" ht="35.25" customHeight="1" x14ac:dyDescent="0.25">
      <c r="B10145" s="5"/>
    </row>
    <row r="10146" spans="2:2" ht="35.25" customHeight="1" x14ac:dyDescent="0.25">
      <c r="B10146" s="5"/>
    </row>
    <row r="10147" spans="2:2" ht="35.25" customHeight="1" x14ac:dyDescent="0.25">
      <c r="B10147" s="5"/>
    </row>
    <row r="10148" spans="2:2" ht="35.25" customHeight="1" x14ac:dyDescent="0.25">
      <c r="B10148" s="5"/>
    </row>
    <row r="10149" spans="2:2" ht="35.25" customHeight="1" x14ac:dyDescent="0.25">
      <c r="B10149" s="5"/>
    </row>
    <row r="10150" spans="2:2" ht="35.25" customHeight="1" x14ac:dyDescent="0.25">
      <c r="B10150" s="5"/>
    </row>
    <row r="10151" spans="2:2" ht="35.25" customHeight="1" x14ac:dyDescent="0.25">
      <c r="B10151" s="5"/>
    </row>
    <row r="10152" spans="2:2" ht="35.25" customHeight="1" x14ac:dyDescent="0.25">
      <c r="B10152" s="5"/>
    </row>
    <row r="10153" spans="2:2" ht="35.25" customHeight="1" x14ac:dyDescent="0.25">
      <c r="B10153" s="5"/>
    </row>
    <row r="10154" spans="2:2" ht="35.25" customHeight="1" x14ac:dyDescent="0.25">
      <c r="B10154" s="5"/>
    </row>
    <row r="10155" spans="2:2" ht="35.25" customHeight="1" x14ac:dyDescent="0.25">
      <c r="B10155" s="5"/>
    </row>
    <row r="10156" spans="2:2" ht="35.25" customHeight="1" x14ac:dyDescent="0.25">
      <c r="B10156" s="5"/>
    </row>
    <row r="10157" spans="2:2" ht="35.25" customHeight="1" x14ac:dyDescent="0.25">
      <c r="B10157" s="5"/>
    </row>
    <row r="10158" spans="2:2" ht="35.25" customHeight="1" x14ac:dyDescent="0.25">
      <c r="B10158" s="5"/>
    </row>
    <row r="10159" spans="2:2" ht="35.25" customHeight="1" x14ac:dyDescent="0.25">
      <c r="B10159" s="5"/>
    </row>
    <row r="10160" spans="2:2" ht="35.25" customHeight="1" x14ac:dyDescent="0.25">
      <c r="B10160" s="5"/>
    </row>
    <row r="10161" spans="2:2" ht="35.25" customHeight="1" x14ac:dyDescent="0.25">
      <c r="B10161" s="5"/>
    </row>
    <row r="10162" spans="2:2" ht="35.25" customHeight="1" x14ac:dyDescent="0.25">
      <c r="B10162" s="5"/>
    </row>
    <row r="10163" spans="2:2" ht="35.25" customHeight="1" x14ac:dyDescent="0.25">
      <c r="B10163" s="5"/>
    </row>
    <row r="10164" spans="2:2" ht="35.25" customHeight="1" x14ac:dyDescent="0.25">
      <c r="B10164" s="5"/>
    </row>
    <row r="10165" spans="2:2" ht="35.25" customHeight="1" x14ac:dyDescent="0.25">
      <c r="B10165" s="5"/>
    </row>
    <row r="10166" spans="2:2" ht="35.25" customHeight="1" x14ac:dyDescent="0.25">
      <c r="B10166" s="5"/>
    </row>
    <row r="10167" spans="2:2" ht="35.25" customHeight="1" x14ac:dyDescent="0.25">
      <c r="B10167" s="5"/>
    </row>
    <row r="10168" spans="2:2" ht="35.25" customHeight="1" x14ac:dyDescent="0.25">
      <c r="B10168" s="5"/>
    </row>
    <row r="10169" spans="2:2" ht="35.25" customHeight="1" x14ac:dyDescent="0.25">
      <c r="B10169" s="5"/>
    </row>
    <row r="10170" spans="2:2" ht="35.25" customHeight="1" x14ac:dyDescent="0.25">
      <c r="B10170" s="5"/>
    </row>
    <row r="10171" spans="2:2" ht="35.25" customHeight="1" x14ac:dyDescent="0.25">
      <c r="B10171" s="5"/>
    </row>
    <row r="10172" spans="2:2" ht="35.25" customHeight="1" x14ac:dyDescent="0.25">
      <c r="B10172" s="5"/>
    </row>
    <row r="10173" spans="2:2" ht="35.25" customHeight="1" x14ac:dyDescent="0.25">
      <c r="B10173" s="5"/>
    </row>
    <row r="10174" spans="2:2" ht="35.25" customHeight="1" x14ac:dyDescent="0.25">
      <c r="B10174" s="5"/>
    </row>
    <row r="10175" spans="2:2" ht="35.25" customHeight="1" x14ac:dyDescent="0.25">
      <c r="B10175" s="5"/>
    </row>
    <row r="10176" spans="2:2" ht="35.25" customHeight="1" x14ac:dyDescent="0.25">
      <c r="B10176" s="5"/>
    </row>
    <row r="10177" spans="2:2" ht="35.25" customHeight="1" x14ac:dyDescent="0.25">
      <c r="B10177" s="5"/>
    </row>
    <row r="10178" spans="2:2" ht="35.25" customHeight="1" x14ac:dyDescent="0.25">
      <c r="B10178" s="5"/>
    </row>
    <row r="10179" spans="2:2" ht="35.25" customHeight="1" x14ac:dyDescent="0.25">
      <c r="B10179" s="5"/>
    </row>
    <row r="10180" spans="2:2" ht="35.25" customHeight="1" x14ac:dyDescent="0.25">
      <c r="B10180" s="5"/>
    </row>
    <row r="10181" spans="2:2" ht="35.25" customHeight="1" x14ac:dyDescent="0.25">
      <c r="B10181" s="5"/>
    </row>
    <row r="10182" spans="2:2" ht="35.25" customHeight="1" x14ac:dyDescent="0.25">
      <c r="B10182" s="5"/>
    </row>
    <row r="10183" spans="2:2" ht="35.25" customHeight="1" x14ac:dyDescent="0.25">
      <c r="B10183" s="5"/>
    </row>
    <row r="10184" spans="2:2" ht="35.25" customHeight="1" x14ac:dyDescent="0.25">
      <c r="B10184" s="5"/>
    </row>
    <row r="10185" spans="2:2" ht="35.25" customHeight="1" x14ac:dyDescent="0.25">
      <c r="B10185" s="5"/>
    </row>
    <row r="10186" spans="2:2" ht="35.25" customHeight="1" x14ac:dyDescent="0.25">
      <c r="B10186" s="5"/>
    </row>
    <row r="10187" spans="2:2" ht="35.25" customHeight="1" x14ac:dyDescent="0.25">
      <c r="B10187" s="5"/>
    </row>
    <row r="10188" spans="2:2" ht="35.25" customHeight="1" x14ac:dyDescent="0.25">
      <c r="B10188" s="5"/>
    </row>
    <row r="10189" spans="2:2" ht="35.25" customHeight="1" x14ac:dyDescent="0.25">
      <c r="B10189" s="5"/>
    </row>
    <row r="10190" spans="2:2" ht="35.25" customHeight="1" x14ac:dyDescent="0.25">
      <c r="B10190" s="5"/>
    </row>
    <row r="10191" spans="2:2" ht="35.25" customHeight="1" x14ac:dyDescent="0.25">
      <c r="B10191" s="5"/>
    </row>
    <row r="10192" spans="2:2" ht="35.25" customHeight="1" x14ac:dyDescent="0.25">
      <c r="B10192" s="5"/>
    </row>
    <row r="10193" spans="2:2" ht="35.25" customHeight="1" x14ac:dyDescent="0.25">
      <c r="B10193" s="5"/>
    </row>
    <row r="10194" spans="2:2" ht="35.25" customHeight="1" x14ac:dyDescent="0.25">
      <c r="B10194" s="5"/>
    </row>
    <row r="10195" spans="2:2" ht="35.25" customHeight="1" x14ac:dyDescent="0.25">
      <c r="B10195" s="5"/>
    </row>
    <row r="10196" spans="2:2" ht="35.25" customHeight="1" x14ac:dyDescent="0.25">
      <c r="B10196" s="5"/>
    </row>
    <row r="10197" spans="2:2" ht="35.25" customHeight="1" x14ac:dyDescent="0.25">
      <c r="B10197" s="5"/>
    </row>
    <row r="10198" spans="2:2" ht="35.25" customHeight="1" x14ac:dyDescent="0.25">
      <c r="B10198" s="5"/>
    </row>
    <row r="10199" spans="2:2" ht="35.25" customHeight="1" x14ac:dyDescent="0.25">
      <c r="B10199" s="5"/>
    </row>
    <row r="10200" spans="2:2" ht="35.25" customHeight="1" x14ac:dyDescent="0.25">
      <c r="B10200" s="5"/>
    </row>
    <row r="10201" spans="2:2" ht="35.25" customHeight="1" x14ac:dyDescent="0.25">
      <c r="B10201" s="5"/>
    </row>
    <row r="10202" spans="2:2" ht="35.25" customHeight="1" x14ac:dyDescent="0.25">
      <c r="B10202" s="5"/>
    </row>
    <row r="10203" spans="2:2" ht="35.25" customHeight="1" x14ac:dyDescent="0.25">
      <c r="B10203" s="5"/>
    </row>
    <row r="10204" spans="2:2" ht="35.25" customHeight="1" x14ac:dyDescent="0.25">
      <c r="B10204" s="5"/>
    </row>
    <row r="10205" spans="2:2" ht="35.25" customHeight="1" x14ac:dyDescent="0.25">
      <c r="B10205" s="5"/>
    </row>
    <row r="10206" spans="2:2" ht="35.25" customHeight="1" x14ac:dyDescent="0.25">
      <c r="B10206" s="5"/>
    </row>
    <row r="10207" spans="2:2" ht="35.25" customHeight="1" x14ac:dyDescent="0.25">
      <c r="B10207" s="5"/>
    </row>
    <row r="10208" spans="2:2" ht="35.25" customHeight="1" x14ac:dyDescent="0.25">
      <c r="B10208" s="5"/>
    </row>
    <row r="10209" spans="2:2" ht="35.25" customHeight="1" x14ac:dyDescent="0.25">
      <c r="B10209" s="5"/>
    </row>
    <row r="10210" spans="2:2" ht="35.25" customHeight="1" x14ac:dyDescent="0.25">
      <c r="B10210" s="5"/>
    </row>
    <row r="10211" spans="2:2" ht="35.25" customHeight="1" x14ac:dyDescent="0.25">
      <c r="B10211" s="5"/>
    </row>
    <row r="10212" spans="2:2" ht="35.25" customHeight="1" x14ac:dyDescent="0.25">
      <c r="B10212" s="5"/>
    </row>
    <row r="10213" spans="2:2" ht="35.25" customHeight="1" x14ac:dyDescent="0.25">
      <c r="B10213" s="5"/>
    </row>
    <row r="10214" spans="2:2" ht="35.25" customHeight="1" x14ac:dyDescent="0.25">
      <c r="B10214" s="5"/>
    </row>
    <row r="10215" spans="2:2" ht="35.25" customHeight="1" x14ac:dyDescent="0.25">
      <c r="B10215" s="5"/>
    </row>
    <row r="10216" spans="2:2" ht="35.25" customHeight="1" x14ac:dyDescent="0.25">
      <c r="B10216" s="5"/>
    </row>
    <row r="10217" spans="2:2" ht="35.25" customHeight="1" x14ac:dyDescent="0.25">
      <c r="B10217" s="5"/>
    </row>
    <row r="10218" spans="2:2" ht="35.25" customHeight="1" x14ac:dyDescent="0.25">
      <c r="B10218" s="5"/>
    </row>
    <row r="10219" spans="2:2" ht="35.25" customHeight="1" x14ac:dyDescent="0.25">
      <c r="B10219" s="5"/>
    </row>
    <row r="10220" spans="2:2" ht="35.25" customHeight="1" x14ac:dyDescent="0.25">
      <c r="B10220" s="5"/>
    </row>
    <row r="10221" spans="2:2" ht="35.25" customHeight="1" x14ac:dyDescent="0.25">
      <c r="B10221" s="5"/>
    </row>
    <row r="10222" spans="2:2" ht="35.25" customHeight="1" x14ac:dyDescent="0.25">
      <c r="B10222" s="5"/>
    </row>
    <row r="10223" spans="2:2" ht="35.25" customHeight="1" x14ac:dyDescent="0.25">
      <c r="B10223" s="5"/>
    </row>
    <row r="10224" spans="2:2" ht="35.25" customHeight="1" x14ac:dyDescent="0.25">
      <c r="B10224" s="5"/>
    </row>
    <row r="10225" spans="2:2" ht="35.25" customHeight="1" x14ac:dyDescent="0.25">
      <c r="B10225" s="5"/>
    </row>
    <row r="10226" spans="2:2" ht="35.25" customHeight="1" x14ac:dyDescent="0.25">
      <c r="B10226" s="5"/>
    </row>
    <row r="10227" spans="2:2" ht="35.25" customHeight="1" x14ac:dyDescent="0.25">
      <c r="B10227" s="5"/>
    </row>
    <row r="10228" spans="2:2" ht="35.25" customHeight="1" x14ac:dyDescent="0.25">
      <c r="B10228" s="5"/>
    </row>
    <row r="10229" spans="2:2" ht="35.25" customHeight="1" x14ac:dyDescent="0.25">
      <c r="B10229" s="5"/>
    </row>
    <row r="10230" spans="2:2" ht="35.25" customHeight="1" x14ac:dyDescent="0.25">
      <c r="B10230" s="5"/>
    </row>
    <row r="10231" spans="2:2" ht="35.25" customHeight="1" x14ac:dyDescent="0.25">
      <c r="B10231" s="5"/>
    </row>
    <row r="10232" spans="2:2" ht="35.25" customHeight="1" x14ac:dyDescent="0.25">
      <c r="B10232" s="5"/>
    </row>
    <row r="10233" spans="2:2" ht="35.25" customHeight="1" x14ac:dyDescent="0.25">
      <c r="B10233" s="5"/>
    </row>
    <row r="10234" spans="2:2" ht="35.25" customHeight="1" x14ac:dyDescent="0.25">
      <c r="B10234" s="5"/>
    </row>
    <row r="10235" spans="2:2" ht="35.25" customHeight="1" x14ac:dyDescent="0.25">
      <c r="B10235" s="5"/>
    </row>
    <row r="10236" spans="2:2" ht="35.25" customHeight="1" x14ac:dyDescent="0.25">
      <c r="B10236" s="5"/>
    </row>
    <row r="10237" spans="2:2" ht="35.25" customHeight="1" x14ac:dyDescent="0.25">
      <c r="B10237" s="5"/>
    </row>
    <row r="10238" spans="2:2" ht="35.25" customHeight="1" x14ac:dyDescent="0.25">
      <c r="B10238" s="5"/>
    </row>
    <row r="10239" spans="2:2" ht="35.25" customHeight="1" x14ac:dyDescent="0.25">
      <c r="B10239" s="5"/>
    </row>
    <row r="10240" spans="2:2" ht="35.25" customHeight="1" x14ac:dyDescent="0.25">
      <c r="B10240" s="5"/>
    </row>
    <row r="10241" spans="2:2" ht="35.25" customHeight="1" x14ac:dyDescent="0.25">
      <c r="B10241" s="5"/>
    </row>
    <row r="10242" spans="2:2" ht="35.25" customHeight="1" x14ac:dyDescent="0.25">
      <c r="B10242" s="5"/>
    </row>
    <row r="10243" spans="2:2" ht="35.25" customHeight="1" x14ac:dyDescent="0.25">
      <c r="B10243" s="5"/>
    </row>
    <row r="10244" spans="2:2" ht="35.25" customHeight="1" x14ac:dyDescent="0.25">
      <c r="B10244" s="5"/>
    </row>
    <row r="10245" spans="2:2" ht="35.25" customHeight="1" x14ac:dyDescent="0.25">
      <c r="B10245" s="5"/>
    </row>
    <row r="10246" spans="2:2" ht="35.25" customHeight="1" x14ac:dyDescent="0.25">
      <c r="B10246" s="5"/>
    </row>
    <row r="10247" spans="2:2" ht="35.25" customHeight="1" x14ac:dyDescent="0.25">
      <c r="B10247" s="5"/>
    </row>
    <row r="10248" spans="2:2" ht="35.25" customHeight="1" x14ac:dyDescent="0.25">
      <c r="B10248" s="5"/>
    </row>
    <row r="10249" spans="2:2" ht="35.25" customHeight="1" x14ac:dyDescent="0.25">
      <c r="B10249" s="5"/>
    </row>
    <row r="10250" spans="2:2" ht="35.25" customHeight="1" x14ac:dyDescent="0.25">
      <c r="B10250" s="5"/>
    </row>
    <row r="10251" spans="2:2" ht="35.25" customHeight="1" x14ac:dyDescent="0.25">
      <c r="B10251" s="5"/>
    </row>
    <row r="10252" spans="2:2" ht="35.25" customHeight="1" x14ac:dyDescent="0.25">
      <c r="B10252" s="5"/>
    </row>
    <row r="10253" spans="2:2" ht="35.25" customHeight="1" x14ac:dyDescent="0.25">
      <c r="B10253" s="5"/>
    </row>
    <row r="10254" spans="2:2" ht="35.25" customHeight="1" x14ac:dyDescent="0.25">
      <c r="B10254" s="5"/>
    </row>
    <row r="10255" spans="2:2" ht="35.25" customHeight="1" x14ac:dyDescent="0.25">
      <c r="B10255" s="5"/>
    </row>
    <row r="10256" spans="2:2" ht="35.25" customHeight="1" x14ac:dyDescent="0.25">
      <c r="B10256" s="5"/>
    </row>
    <row r="10257" spans="2:2" ht="35.25" customHeight="1" x14ac:dyDescent="0.25">
      <c r="B10257" s="5"/>
    </row>
    <row r="10258" spans="2:2" ht="35.25" customHeight="1" x14ac:dyDescent="0.25">
      <c r="B10258" s="5"/>
    </row>
    <row r="10259" spans="2:2" ht="35.25" customHeight="1" x14ac:dyDescent="0.25">
      <c r="B10259" s="5"/>
    </row>
    <row r="10260" spans="2:2" ht="35.25" customHeight="1" x14ac:dyDescent="0.25">
      <c r="B10260" s="5"/>
    </row>
    <row r="10261" spans="2:2" ht="35.25" customHeight="1" x14ac:dyDescent="0.25">
      <c r="B10261" s="5"/>
    </row>
    <row r="10262" spans="2:2" ht="35.25" customHeight="1" x14ac:dyDescent="0.25">
      <c r="B10262" s="5"/>
    </row>
    <row r="10263" spans="2:2" ht="35.25" customHeight="1" x14ac:dyDescent="0.25">
      <c r="B10263" s="5"/>
    </row>
    <row r="10264" spans="2:2" ht="35.25" customHeight="1" x14ac:dyDescent="0.25">
      <c r="B10264" s="5"/>
    </row>
    <row r="10265" spans="2:2" ht="35.25" customHeight="1" x14ac:dyDescent="0.25">
      <c r="B10265" s="5"/>
    </row>
    <row r="10266" spans="2:2" ht="35.25" customHeight="1" x14ac:dyDescent="0.25">
      <c r="B10266" s="5"/>
    </row>
    <row r="10267" spans="2:2" ht="35.25" customHeight="1" x14ac:dyDescent="0.25">
      <c r="B10267" s="5"/>
    </row>
    <row r="10268" spans="2:2" ht="35.25" customHeight="1" x14ac:dyDescent="0.25">
      <c r="B10268" s="5"/>
    </row>
    <row r="10269" spans="2:2" ht="35.25" customHeight="1" x14ac:dyDescent="0.25">
      <c r="B10269" s="5"/>
    </row>
    <row r="10270" spans="2:2" ht="35.25" customHeight="1" x14ac:dyDescent="0.25">
      <c r="B10270" s="5"/>
    </row>
    <row r="10271" spans="2:2" ht="35.25" customHeight="1" x14ac:dyDescent="0.25">
      <c r="B10271" s="5"/>
    </row>
    <row r="10272" spans="2:2" ht="35.25" customHeight="1" x14ac:dyDescent="0.25">
      <c r="B10272" s="5"/>
    </row>
    <row r="10273" spans="2:2" ht="35.25" customHeight="1" x14ac:dyDescent="0.25">
      <c r="B10273" s="5"/>
    </row>
    <row r="10274" spans="2:2" ht="35.25" customHeight="1" x14ac:dyDescent="0.25">
      <c r="B10274" s="5"/>
    </row>
    <row r="10275" spans="2:2" ht="35.25" customHeight="1" x14ac:dyDescent="0.25">
      <c r="B10275" s="5"/>
    </row>
    <row r="10276" spans="2:2" ht="35.25" customHeight="1" x14ac:dyDescent="0.25">
      <c r="B10276" s="5"/>
    </row>
    <row r="10277" spans="2:2" ht="35.25" customHeight="1" x14ac:dyDescent="0.25">
      <c r="B10277" s="5"/>
    </row>
    <row r="10278" spans="2:2" ht="35.25" customHeight="1" x14ac:dyDescent="0.25">
      <c r="B10278" s="5"/>
    </row>
    <row r="10279" spans="2:2" ht="35.25" customHeight="1" x14ac:dyDescent="0.25">
      <c r="B10279" s="5"/>
    </row>
    <row r="10280" spans="2:2" ht="35.25" customHeight="1" x14ac:dyDescent="0.25">
      <c r="B10280" s="5"/>
    </row>
    <row r="10281" spans="2:2" ht="35.25" customHeight="1" x14ac:dyDescent="0.25">
      <c r="B10281" s="5"/>
    </row>
    <row r="10282" spans="2:2" ht="35.25" customHeight="1" x14ac:dyDescent="0.25">
      <c r="B10282" s="5"/>
    </row>
    <row r="10283" spans="2:2" ht="35.25" customHeight="1" x14ac:dyDescent="0.25">
      <c r="B10283" s="5"/>
    </row>
    <row r="10284" spans="2:2" ht="35.25" customHeight="1" x14ac:dyDescent="0.25">
      <c r="B10284" s="5"/>
    </row>
    <row r="10285" spans="2:2" ht="35.25" customHeight="1" x14ac:dyDescent="0.25">
      <c r="B10285" s="5"/>
    </row>
    <row r="10286" spans="2:2" ht="35.25" customHeight="1" x14ac:dyDescent="0.25">
      <c r="B10286" s="5"/>
    </row>
    <row r="10287" spans="2:2" ht="35.25" customHeight="1" x14ac:dyDescent="0.25">
      <c r="B10287" s="5"/>
    </row>
    <row r="10288" spans="2:2" ht="35.25" customHeight="1" x14ac:dyDescent="0.25">
      <c r="B10288" s="5"/>
    </row>
    <row r="10289" spans="2:2" ht="35.25" customHeight="1" x14ac:dyDescent="0.25">
      <c r="B10289" s="5"/>
    </row>
    <row r="10290" spans="2:2" ht="35.25" customHeight="1" x14ac:dyDescent="0.25">
      <c r="B10290" s="5"/>
    </row>
    <row r="10291" spans="2:2" ht="35.25" customHeight="1" x14ac:dyDescent="0.25">
      <c r="B10291" s="5"/>
    </row>
    <row r="10292" spans="2:2" ht="35.25" customHeight="1" x14ac:dyDescent="0.25">
      <c r="B10292" s="5"/>
    </row>
    <row r="10293" spans="2:2" ht="35.25" customHeight="1" x14ac:dyDescent="0.25">
      <c r="B10293" s="5"/>
    </row>
    <row r="10294" spans="2:2" ht="35.25" customHeight="1" x14ac:dyDescent="0.25">
      <c r="B10294" s="5"/>
    </row>
    <row r="10295" spans="2:2" ht="35.25" customHeight="1" x14ac:dyDescent="0.25">
      <c r="B10295" s="5"/>
    </row>
    <row r="10296" spans="2:2" ht="35.25" customHeight="1" x14ac:dyDescent="0.25">
      <c r="B10296" s="5"/>
    </row>
    <row r="10297" spans="2:2" ht="35.25" customHeight="1" x14ac:dyDescent="0.25">
      <c r="B10297" s="5"/>
    </row>
    <row r="10298" spans="2:2" ht="35.25" customHeight="1" x14ac:dyDescent="0.25">
      <c r="B10298" s="5"/>
    </row>
    <row r="10299" spans="2:2" ht="35.25" customHeight="1" x14ac:dyDescent="0.25">
      <c r="B10299" s="5"/>
    </row>
    <row r="10300" spans="2:2" ht="35.25" customHeight="1" x14ac:dyDescent="0.25">
      <c r="B10300" s="5"/>
    </row>
    <row r="10301" spans="2:2" ht="35.25" customHeight="1" x14ac:dyDescent="0.25">
      <c r="B10301" s="5"/>
    </row>
    <row r="10302" spans="2:2" ht="35.25" customHeight="1" x14ac:dyDescent="0.25">
      <c r="B10302" s="5"/>
    </row>
    <row r="10303" spans="2:2" ht="35.25" customHeight="1" x14ac:dyDescent="0.25">
      <c r="B10303" s="5"/>
    </row>
    <row r="10304" spans="2:2" ht="35.25" customHeight="1" x14ac:dyDescent="0.25">
      <c r="B10304" s="5"/>
    </row>
    <row r="10305" spans="2:2" ht="35.25" customHeight="1" x14ac:dyDescent="0.25">
      <c r="B10305" s="5"/>
    </row>
    <row r="10306" spans="2:2" ht="35.25" customHeight="1" x14ac:dyDescent="0.25">
      <c r="B10306" s="5"/>
    </row>
    <row r="10307" spans="2:2" ht="35.25" customHeight="1" x14ac:dyDescent="0.25">
      <c r="B10307" s="5"/>
    </row>
    <row r="10308" spans="2:2" ht="35.25" customHeight="1" x14ac:dyDescent="0.25">
      <c r="B10308" s="5"/>
    </row>
    <row r="10309" spans="2:2" ht="35.25" customHeight="1" x14ac:dyDescent="0.25">
      <c r="B10309" s="5"/>
    </row>
    <row r="10310" spans="2:2" ht="35.25" customHeight="1" x14ac:dyDescent="0.25">
      <c r="B10310" s="5"/>
    </row>
    <row r="10311" spans="2:2" ht="35.25" customHeight="1" x14ac:dyDescent="0.25">
      <c r="B10311" s="5"/>
    </row>
    <row r="10312" spans="2:2" ht="35.25" customHeight="1" x14ac:dyDescent="0.25">
      <c r="B10312" s="5"/>
    </row>
    <row r="10313" spans="2:2" ht="35.25" customHeight="1" x14ac:dyDescent="0.25">
      <c r="B10313" s="5"/>
    </row>
    <row r="10314" spans="2:2" ht="35.25" customHeight="1" x14ac:dyDescent="0.25">
      <c r="B10314" s="5"/>
    </row>
    <row r="10315" spans="2:2" ht="35.25" customHeight="1" x14ac:dyDescent="0.25">
      <c r="B10315" s="5"/>
    </row>
    <row r="10316" spans="2:2" ht="35.25" customHeight="1" x14ac:dyDescent="0.25">
      <c r="B10316" s="5"/>
    </row>
    <row r="10317" spans="2:2" ht="35.25" customHeight="1" x14ac:dyDescent="0.25">
      <c r="B10317" s="5"/>
    </row>
    <row r="10318" spans="2:2" ht="35.25" customHeight="1" x14ac:dyDescent="0.25">
      <c r="B10318" s="5"/>
    </row>
    <row r="10319" spans="2:2" ht="35.25" customHeight="1" x14ac:dyDescent="0.25">
      <c r="B10319" s="5"/>
    </row>
    <row r="10320" spans="2:2" ht="35.25" customHeight="1" x14ac:dyDescent="0.25">
      <c r="B10320" s="5"/>
    </row>
    <row r="10321" spans="2:2" ht="35.25" customHeight="1" x14ac:dyDescent="0.25">
      <c r="B10321" s="5"/>
    </row>
    <row r="10322" spans="2:2" ht="35.25" customHeight="1" x14ac:dyDescent="0.25">
      <c r="B10322" s="5"/>
    </row>
    <row r="10323" spans="2:2" ht="35.25" customHeight="1" x14ac:dyDescent="0.25">
      <c r="B10323" s="5"/>
    </row>
    <row r="10324" spans="2:2" ht="35.25" customHeight="1" x14ac:dyDescent="0.25">
      <c r="B10324" s="5"/>
    </row>
    <row r="10325" spans="2:2" ht="35.25" customHeight="1" x14ac:dyDescent="0.25">
      <c r="B10325" s="5"/>
    </row>
    <row r="10326" spans="2:2" ht="35.25" customHeight="1" x14ac:dyDescent="0.25">
      <c r="B10326" s="5"/>
    </row>
    <row r="10327" spans="2:2" ht="35.25" customHeight="1" x14ac:dyDescent="0.25">
      <c r="B10327" s="5"/>
    </row>
    <row r="10328" spans="2:2" ht="35.25" customHeight="1" x14ac:dyDescent="0.25">
      <c r="B10328" s="5"/>
    </row>
    <row r="10329" spans="2:2" ht="35.25" customHeight="1" x14ac:dyDescent="0.25">
      <c r="B10329" s="5"/>
    </row>
    <row r="10330" spans="2:2" ht="35.25" customHeight="1" x14ac:dyDescent="0.25">
      <c r="B10330" s="5"/>
    </row>
    <row r="10331" spans="2:2" ht="35.25" customHeight="1" x14ac:dyDescent="0.25">
      <c r="B10331" s="5"/>
    </row>
    <row r="10332" spans="2:2" ht="35.25" customHeight="1" x14ac:dyDescent="0.25">
      <c r="B10332" s="5"/>
    </row>
    <row r="10333" spans="2:2" ht="35.25" customHeight="1" x14ac:dyDescent="0.25">
      <c r="B10333" s="5"/>
    </row>
    <row r="10334" spans="2:2" ht="35.25" customHeight="1" x14ac:dyDescent="0.25">
      <c r="B10334" s="5"/>
    </row>
    <row r="10335" spans="2:2" ht="35.25" customHeight="1" x14ac:dyDescent="0.25">
      <c r="B10335" s="5"/>
    </row>
    <row r="10336" spans="2:2" ht="35.25" customHeight="1" x14ac:dyDescent="0.25">
      <c r="B10336" s="5"/>
    </row>
    <row r="10337" spans="2:2" ht="35.25" customHeight="1" x14ac:dyDescent="0.25">
      <c r="B10337" s="5"/>
    </row>
    <row r="10338" spans="2:2" ht="35.25" customHeight="1" x14ac:dyDescent="0.25">
      <c r="B10338" s="5"/>
    </row>
    <row r="10339" spans="2:2" ht="35.25" customHeight="1" x14ac:dyDescent="0.25">
      <c r="B10339" s="5"/>
    </row>
    <row r="10340" spans="2:2" ht="35.25" customHeight="1" x14ac:dyDescent="0.25">
      <c r="B10340" s="5"/>
    </row>
    <row r="10341" spans="2:2" ht="35.25" customHeight="1" x14ac:dyDescent="0.25">
      <c r="B10341" s="5"/>
    </row>
    <row r="10342" spans="2:2" ht="35.25" customHeight="1" x14ac:dyDescent="0.25">
      <c r="B10342" s="5"/>
    </row>
    <row r="10343" spans="2:2" ht="35.25" customHeight="1" x14ac:dyDescent="0.25">
      <c r="B10343" s="5"/>
    </row>
    <row r="10344" spans="2:2" ht="35.25" customHeight="1" x14ac:dyDescent="0.25">
      <c r="B10344" s="5"/>
    </row>
    <row r="10345" spans="2:2" ht="35.25" customHeight="1" x14ac:dyDescent="0.25">
      <c r="B10345" s="5"/>
    </row>
    <row r="10346" spans="2:2" ht="35.25" customHeight="1" x14ac:dyDescent="0.25">
      <c r="B10346" s="5"/>
    </row>
    <row r="10347" spans="2:2" ht="35.25" customHeight="1" x14ac:dyDescent="0.25">
      <c r="B10347" s="5"/>
    </row>
    <row r="10348" spans="2:2" ht="35.25" customHeight="1" x14ac:dyDescent="0.25">
      <c r="B10348" s="5"/>
    </row>
    <row r="10349" spans="2:2" ht="35.25" customHeight="1" x14ac:dyDescent="0.25">
      <c r="B10349" s="5"/>
    </row>
    <row r="10350" spans="2:2" ht="35.25" customHeight="1" x14ac:dyDescent="0.25">
      <c r="B10350" s="5"/>
    </row>
    <row r="10351" spans="2:2" ht="35.25" customHeight="1" x14ac:dyDescent="0.25">
      <c r="B10351" s="5"/>
    </row>
    <row r="10352" spans="2:2" ht="35.25" customHeight="1" x14ac:dyDescent="0.25">
      <c r="B10352" s="5"/>
    </row>
    <row r="10353" spans="2:2" ht="35.25" customHeight="1" x14ac:dyDescent="0.25">
      <c r="B10353" s="5"/>
    </row>
    <row r="10354" spans="2:2" ht="35.25" customHeight="1" x14ac:dyDescent="0.25">
      <c r="B10354" s="5"/>
    </row>
    <row r="10355" spans="2:2" ht="35.25" customHeight="1" x14ac:dyDescent="0.25">
      <c r="B10355" s="5"/>
    </row>
    <row r="10356" spans="2:2" ht="35.25" customHeight="1" x14ac:dyDescent="0.25">
      <c r="B10356" s="5"/>
    </row>
    <row r="10357" spans="2:2" ht="35.25" customHeight="1" x14ac:dyDescent="0.25">
      <c r="B10357" s="5"/>
    </row>
    <row r="10358" spans="2:2" ht="35.25" customHeight="1" x14ac:dyDescent="0.25">
      <c r="B10358" s="5"/>
    </row>
    <row r="10359" spans="2:2" ht="35.25" customHeight="1" x14ac:dyDescent="0.25">
      <c r="B10359" s="5"/>
    </row>
    <row r="10360" spans="2:2" ht="35.25" customHeight="1" x14ac:dyDescent="0.25">
      <c r="B10360" s="5"/>
    </row>
    <row r="10361" spans="2:2" ht="35.25" customHeight="1" x14ac:dyDescent="0.25">
      <c r="B10361" s="5"/>
    </row>
    <row r="10362" spans="2:2" ht="35.25" customHeight="1" x14ac:dyDescent="0.25">
      <c r="B10362" s="5"/>
    </row>
    <row r="10363" spans="2:2" ht="35.25" customHeight="1" x14ac:dyDescent="0.25">
      <c r="B10363" s="5"/>
    </row>
    <row r="10364" spans="2:2" ht="35.25" customHeight="1" x14ac:dyDescent="0.25">
      <c r="B10364" s="5"/>
    </row>
    <row r="10365" spans="2:2" ht="35.25" customHeight="1" x14ac:dyDescent="0.25">
      <c r="B10365" s="5"/>
    </row>
    <row r="10366" spans="2:2" ht="35.25" customHeight="1" x14ac:dyDescent="0.25">
      <c r="B10366" s="5"/>
    </row>
    <row r="10367" spans="2:2" ht="35.25" customHeight="1" x14ac:dyDescent="0.25">
      <c r="B10367" s="5"/>
    </row>
    <row r="10368" spans="2:2" ht="35.25" customHeight="1" x14ac:dyDescent="0.25">
      <c r="B10368" s="5"/>
    </row>
    <row r="10369" spans="2:2" ht="35.25" customHeight="1" x14ac:dyDescent="0.25">
      <c r="B10369" s="5"/>
    </row>
    <row r="10370" spans="2:2" ht="35.25" customHeight="1" x14ac:dyDescent="0.25">
      <c r="B10370" s="5"/>
    </row>
    <row r="10371" spans="2:2" ht="35.25" customHeight="1" x14ac:dyDescent="0.25">
      <c r="B10371" s="5"/>
    </row>
    <row r="10372" spans="2:2" ht="35.25" customHeight="1" x14ac:dyDescent="0.25">
      <c r="B10372" s="5"/>
    </row>
    <row r="10373" spans="2:2" ht="35.25" customHeight="1" x14ac:dyDescent="0.25">
      <c r="B10373" s="5"/>
    </row>
    <row r="10374" spans="2:2" ht="35.25" customHeight="1" x14ac:dyDescent="0.25">
      <c r="B10374" s="5"/>
    </row>
    <row r="10375" spans="2:2" ht="35.25" customHeight="1" x14ac:dyDescent="0.25">
      <c r="B10375" s="5"/>
    </row>
    <row r="10376" spans="2:2" ht="35.25" customHeight="1" x14ac:dyDescent="0.25">
      <c r="B10376" s="5"/>
    </row>
    <row r="10377" spans="2:2" ht="35.25" customHeight="1" x14ac:dyDescent="0.25">
      <c r="B10377" s="5"/>
    </row>
    <row r="10378" spans="2:2" ht="35.25" customHeight="1" x14ac:dyDescent="0.25">
      <c r="B10378" s="5"/>
    </row>
    <row r="10379" spans="2:2" ht="35.25" customHeight="1" x14ac:dyDescent="0.25">
      <c r="B10379" s="5"/>
    </row>
    <row r="10380" spans="2:2" ht="35.25" customHeight="1" x14ac:dyDescent="0.25">
      <c r="B10380" s="5"/>
    </row>
    <row r="10381" spans="2:2" ht="35.25" customHeight="1" x14ac:dyDescent="0.25">
      <c r="B10381" s="5"/>
    </row>
    <row r="10382" spans="2:2" ht="35.25" customHeight="1" x14ac:dyDescent="0.25">
      <c r="B10382" s="5"/>
    </row>
    <row r="10383" spans="2:2" ht="35.25" customHeight="1" x14ac:dyDescent="0.25">
      <c r="B10383" s="5"/>
    </row>
    <row r="10384" spans="2:2" ht="35.25" customHeight="1" x14ac:dyDescent="0.25">
      <c r="B10384" s="5"/>
    </row>
    <row r="10385" spans="2:2" ht="35.25" customHeight="1" x14ac:dyDescent="0.25">
      <c r="B10385" s="5"/>
    </row>
    <row r="10386" spans="2:2" ht="35.25" customHeight="1" x14ac:dyDescent="0.25">
      <c r="B10386" s="5"/>
    </row>
    <row r="10387" spans="2:2" ht="35.25" customHeight="1" x14ac:dyDescent="0.25">
      <c r="B10387" s="5"/>
    </row>
    <row r="10388" spans="2:2" ht="35.25" customHeight="1" x14ac:dyDescent="0.25">
      <c r="B10388" s="5"/>
    </row>
    <row r="10389" spans="2:2" ht="35.25" customHeight="1" x14ac:dyDescent="0.25">
      <c r="B10389" s="5"/>
    </row>
    <row r="10390" spans="2:2" ht="35.25" customHeight="1" x14ac:dyDescent="0.25">
      <c r="B10390" s="5"/>
    </row>
    <row r="10391" spans="2:2" ht="35.25" customHeight="1" x14ac:dyDescent="0.25">
      <c r="B10391" s="5"/>
    </row>
    <row r="10392" spans="2:2" ht="35.25" customHeight="1" x14ac:dyDescent="0.25">
      <c r="B10392" s="5"/>
    </row>
    <row r="10393" spans="2:2" ht="35.25" customHeight="1" x14ac:dyDescent="0.25">
      <c r="B10393" s="5"/>
    </row>
    <row r="10394" spans="2:2" ht="35.25" customHeight="1" x14ac:dyDescent="0.25">
      <c r="B10394" s="5"/>
    </row>
    <row r="10395" spans="2:2" ht="35.25" customHeight="1" x14ac:dyDescent="0.25">
      <c r="B10395" s="5"/>
    </row>
    <row r="10396" spans="2:2" ht="35.25" customHeight="1" x14ac:dyDescent="0.25">
      <c r="B10396" s="5"/>
    </row>
    <row r="10397" spans="2:2" ht="35.25" customHeight="1" x14ac:dyDescent="0.25">
      <c r="B10397" s="5"/>
    </row>
    <row r="10398" spans="2:2" ht="35.25" customHeight="1" x14ac:dyDescent="0.25">
      <c r="B10398" s="5"/>
    </row>
    <row r="10399" spans="2:2" ht="35.25" customHeight="1" x14ac:dyDescent="0.25">
      <c r="B10399" s="5"/>
    </row>
    <row r="10400" spans="2:2" ht="35.25" customHeight="1" x14ac:dyDescent="0.25">
      <c r="B10400" s="5"/>
    </row>
    <row r="10401" spans="2:2" ht="35.25" customHeight="1" x14ac:dyDescent="0.25">
      <c r="B10401" s="5"/>
    </row>
    <row r="10402" spans="2:2" ht="35.25" customHeight="1" x14ac:dyDescent="0.25">
      <c r="B10402" s="5"/>
    </row>
    <row r="10403" spans="2:2" ht="35.25" customHeight="1" x14ac:dyDescent="0.25">
      <c r="B10403" s="5"/>
    </row>
    <row r="10404" spans="2:2" ht="35.25" customHeight="1" x14ac:dyDescent="0.25">
      <c r="B10404" s="5"/>
    </row>
    <row r="10405" spans="2:2" ht="35.25" customHeight="1" x14ac:dyDescent="0.25">
      <c r="B10405" s="5"/>
    </row>
    <row r="10406" spans="2:2" ht="35.25" customHeight="1" x14ac:dyDescent="0.25">
      <c r="B10406" s="5"/>
    </row>
    <row r="10407" spans="2:2" ht="35.25" customHeight="1" x14ac:dyDescent="0.25">
      <c r="B10407" s="5"/>
    </row>
    <row r="10408" spans="2:2" ht="35.25" customHeight="1" x14ac:dyDescent="0.25">
      <c r="B10408" s="5"/>
    </row>
    <row r="10409" spans="2:2" ht="35.25" customHeight="1" x14ac:dyDescent="0.25">
      <c r="B10409" s="5"/>
    </row>
    <row r="10410" spans="2:2" ht="35.25" customHeight="1" x14ac:dyDescent="0.25">
      <c r="B10410" s="5"/>
    </row>
    <row r="10411" spans="2:2" ht="35.25" customHeight="1" x14ac:dyDescent="0.25">
      <c r="B10411" s="5"/>
    </row>
    <row r="10412" spans="2:2" ht="35.25" customHeight="1" x14ac:dyDescent="0.25">
      <c r="B10412" s="5"/>
    </row>
    <row r="10413" spans="2:2" ht="35.25" customHeight="1" x14ac:dyDescent="0.25">
      <c r="B10413" s="5"/>
    </row>
    <row r="10414" spans="2:2" ht="35.25" customHeight="1" x14ac:dyDescent="0.25">
      <c r="B10414" s="5"/>
    </row>
    <row r="10415" spans="2:2" ht="35.25" customHeight="1" x14ac:dyDescent="0.25">
      <c r="B10415" s="5"/>
    </row>
    <row r="10416" spans="2:2" ht="35.25" customHeight="1" x14ac:dyDescent="0.25">
      <c r="B10416" s="5"/>
    </row>
    <row r="10417" spans="2:2" ht="35.25" customHeight="1" x14ac:dyDescent="0.25">
      <c r="B10417" s="5"/>
    </row>
    <row r="10418" spans="2:2" ht="35.25" customHeight="1" x14ac:dyDescent="0.25">
      <c r="B10418" s="5"/>
    </row>
    <row r="10419" spans="2:2" ht="35.25" customHeight="1" x14ac:dyDescent="0.25">
      <c r="B10419" s="5"/>
    </row>
    <row r="10420" spans="2:2" ht="35.25" customHeight="1" x14ac:dyDescent="0.25">
      <c r="B10420" s="5"/>
    </row>
    <row r="10421" spans="2:2" ht="35.25" customHeight="1" x14ac:dyDescent="0.25">
      <c r="B10421" s="5"/>
    </row>
    <row r="10422" spans="2:2" ht="35.25" customHeight="1" x14ac:dyDescent="0.25">
      <c r="B10422" s="5"/>
    </row>
    <row r="10423" spans="2:2" ht="35.25" customHeight="1" x14ac:dyDescent="0.25">
      <c r="B10423" s="5"/>
    </row>
    <row r="10424" spans="2:2" ht="35.25" customHeight="1" x14ac:dyDescent="0.25">
      <c r="B10424" s="5"/>
    </row>
    <row r="10425" spans="2:2" ht="35.25" customHeight="1" x14ac:dyDescent="0.25">
      <c r="B10425" s="5"/>
    </row>
    <row r="10426" spans="2:2" ht="35.25" customHeight="1" x14ac:dyDescent="0.25">
      <c r="B10426" s="5"/>
    </row>
    <row r="10427" spans="2:2" ht="35.25" customHeight="1" x14ac:dyDescent="0.25">
      <c r="B10427" s="5"/>
    </row>
    <row r="10428" spans="2:2" ht="35.25" customHeight="1" x14ac:dyDescent="0.25">
      <c r="B10428" s="5"/>
    </row>
    <row r="10429" spans="2:2" ht="35.25" customHeight="1" x14ac:dyDescent="0.25">
      <c r="B10429" s="5"/>
    </row>
    <row r="10430" spans="2:2" ht="35.25" customHeight="1" x14ac:dyDescent="0.25">
      <c r="B10430" s="5"/>
    </row>
    <row r="10431" spans="2:2" ht="35.25" customHeight="1" x14ac:dyDescent="0.25">
      <c r="B10431" s="5"/>
    </row>
    <row r="10432" spans="2:2" ht="35.25" customHeight="1" x14ac:dyDescent="0.25">
      <c r="B10432" s="5"/>
    </row>
    <row r="10433" spans="2:2" ht="35.25" customHeight="1" x14ac:dyDescent="0.25">
      <c r="B10433" s="5"/>
    </row>
    <row r="10434" spans="2:2" ht="35.25" customHeight="1" x14ac:dyDescent="0.25">
      <c r="B10434" s="5"/>
    </row>
    <row r="10435" spans="2:2" ht="35.25" customHeight="1" x14ac:dyDescent="0.25">
      <c r="B10435" s="5"/>
    </row>
    <row r="10436" spans="2:2" ht="35.25" customHeight="1" x14ac:dyDescent="0.25">
      <c r="B10436" s="5"/>
    </row>
    <row r="10437" spans="2:2" ht="35.25" customHeight="1" x14ac:dyDescent="0.25">
      <c r="B10437" s="5"/>
    </row>
    <row r="10438" spans="2:2" ht="35.25" customHeight="1" x14ac:dyDescent="0.25">
      <c r="B10438" s="5"/>
    </row>
    <row r="10439" spans="2:2" ht="35.25" customHeight="1" x14ac:dyDescent="0.25">
      <c r="B10439" s="5"/>
    </row>
    <row r="10440" spans="2:2" ht="35.25" customHeight="1" x14ac:dyDescent="0.25">
      <c r="B10440" s="5"/>
    </row>
    <row r="10441" spans="2:2" ht="35.25" customHeight="1" x14ac:dyDescent="0.25">
      <c r="B10441" s="5"/>
    </row>
    <row r="10442" spans="2:2" ht="35.25" customHeight="1" x14ac:dyDescent="0.25">
      <c r="B10442" s="5"/>
    </row>
    <row r="10443" spans="2:2" ht="35.25" customHeight="1" x14ac:dyDescent="0.25">
      <c r="B10443" s="5"/>
    </row>
    <row r="10444" spans="2:2" ht="35.25" customHeight="1" x14ac:dyDescent="0.25">
      <c r="B10444" s="5"/>
    </row>
    <row r="10445" spans="2:2" ht="35.25" customHeight="1" x14ac:dyDescent="0.25">
      <c r="B10445" s="5"/>
    </row>
    <row r="10446" spans="2:2" ht="35.25" customHeight="1" x14ac:dyDescent="0.25">
      <c r="B10446" s="5"/>
    </row>
    <row r="10447" spans="2:2" ht="35.25" customHeight="1" x14ac:dyDescent="0.25">
      <c r="B10447" s="5"/>
    </row>
    <row r="10448" spans="2:2" ht="35.25" customHeight="1" x14ac:dyDescent="0.25">
      <c r="B10448" s="5"/>
    </row>
    <row r="10449" spans="2:2" ht="35.25" customHeight="1" x14ac:dyDescent="0.25">
      <c r="B10449" s="5"/>
    </row>
    <row r="10450" spans="2:2" ht="35.25" customHeight="1" x14ac:dyDescent="0.25">
      <c r="B10450" s="5"/>
    </row>
    <row r="10451" spans="2:2" ht="35.25" customHeight="1" x14ac:dyDescent="0.25">
      <c r="B10451" s="5"/>
    </row>
    <row r="10452" spans="2:2" ht="35.25" customHeight="1" x14ac:dyDescent="0.25">
      <c r="B10452" s="5"/>
    </row>
    <row r="10453" spans="2:2" ht="35.25" customHeight="1" x14ac:dyDescent="0.25">
      <c r="B10453" s="5"/>
    </row>
    <row r="10454" spans="2:2" ht="35.25" customHeight="1" x14ac:dyDescent="0.25">
      <c r="B10454" s="5"/>
    </row>
    <row r="10455" spans="2:2" ht="35.25" customHeight="1" x14ac:dyDescent="0.25">
      <c r="B10455" s="5"/>
    </row>
    <row r="10456" spans="2:2" ht="35.25" customHeight="1" x14ac:dyDescent="0.25">
      <c r="B10456" s="5"/>
    </row>
    <row r="10457" spans="2:2" ht="35.25" customHeight="1" x14ac:dyDescent="0.25">
      <c r="B10457" s="5"/>
    </row>
    <row r="10458" spans="2:2" ht="35.25" customHeight="1" x14ac:dyDescent="0.25">
      <c r="B10458" s="5"/>
    </row>
    <row r="10459" spans="2:2" ht="35.25" customHeight="1" x14ac:dyDescent="0.25">
      <c r="B10459" s="5"/>
    </row>
    <row r="10460" spans="2:2" ht="35.25" customHeight="1" x14ac:dyDescent="0.25">
      <c r="B10460" s="5"/>
    </row>
    <row r="10461" spans="2:2" ht="35.25" customHeight="1" x14ac:dyDescent="0.25">
      <c r="B10461" s="5"/>
    </row>
    <row r="10462" spans="2:2" ht="35.25" customHeight="1" x14ac:dyDescent="0.25">
      <c r="B10462" s="5"/>
    </row>
    <row r="10463" spans="2:2" ht="35.25" customHeight="1" x14ac:dyDescent="0.25">
      <c r="B10463" s="5"/>
    </row>
    <row r="10464" spans="2:2" ht="35.25" customHeight="1" x14ac:dyDescent="0.25">
      <c r="B10464" s="5"/>
    </row>
    <row r="10465" spans="2:2" ht="35.25" customHeight="1" x14ac:dyDescent="0.25">
      <c r="B10465" s="5"/>
    </row>
    <row r="10466" spans="2:2" ht="35.25" customHeight="1" x14ac:dyDescent="0.25">
      <c r="B10466" s="5"/>
    </row>
    <row r="10467" spans="2:2" ht="35.25" customHeight="1" x14ac:dyDescent="0.25">
      <c r="B10467" s="5"/>
    </row>
    <row r="10468" spans="2:2" ht="35.25" customHeight="1" x14ac:dyDescent="0.25">
      <c r="B10468" s="5"/>
    </row>
    <row r="10469" spans="2:2" ht="35.25" customHeight="1" x14ac:dyDescent="0.25">
      <c r="B10469" s="5"/>
    </row>
    <row r="10470" spans="2:2" ht="35.25" customHeight="1" x14ac:dyDescent="0.25">
      <c r="B10470" s="5"/>
    </row>
    <row r="10471" spans="2:2" ht="35.25" customHeight="1" x14ac:dyDescent="0.25">
      <c r="B10471" s="5"/>
    </row>
    <row r="10472" spans="2:2" ht="35.25" customHeight="1" x14ac:dyDescent="0.25">
      <c r="B10472" s="5"/>
    </row>
    <row r="10473" spans="2:2" ht="35.25" customHeight="1" x14ac:dyDescent="0.25">
      <c r="B10473" s="5"/>
    </row>
    <row r="10474" spans="2:2" ht="35.25" customHeight="1" x14ac:dyDescent="0.25">
      <c r="B10474" s="5"/>
    </row>
    <row r="10475" spans="2:2" ht="35.25" customHeight="1" x14ac:dyDescent="0.25">
      <c r="B10475" s="5"/>
    </row>
    <row r="10476" spans="2:2" ht="35.25" customHeight="1" x14ac:dyDescent="0.25">
      <c r="B10476" s="5"/>
    </row>
    <row r="10477" spans="2:2" ht="35.25" customHeight="1" x14ac:dyDescent="0.25">
      <c r="B10477" s="5"/>
    </row>
    <row r="10478" spans="2:2" ht="35.25" customHeight="1" x14ac:dyDescent="0.25">
      <c r="B10478" s="5"/>
    </row>
    <row r="10479" spans="2:2" ht="35.25" customHeight="1" x14ac:dyDescent="0.25">
      <c r="B10479" s="5"/>
    </row>
    <row r="10480" spans="2:2" ht="35.25" customHeight="1" x14ac:dyDescent="0.25">
      <c r="B10480" s="5"/>
    </row>
    <row r="10481" spans="2:2" ht="35.25" customHeight="1" x14ac:dyDescent="0.25">
      <c r="B10481" s="5"/>
    </row>
    <row r="10482" spans="2:2" ht="35.25" customHeight="1" x14ac:dyDescent="0.25">
      <c r="B10482" s="5"/>
    </row>
    <row r="10483" spans="2:2" ht="35.25" customHeight="1" x14ac:dyDescent="0.25">
      <c r="B10483" s="5"/>
    </row>
    <row r="10484" spans="2:2" ht="35.25" customHeight="1" x14ac:dyDescent="0.25">
      <c r="B10484" s="5"/>
    </row>
    <row r="10485" spans="2:2" ht="35.25" customHeight="1" x14ac:dyDescent="0.25">
      <c r="B10485" s="5"/>
    </row>
    <row r="10486" spans="2:2" ht="35.25" customHeight="1" x14ac:dyDescent="0.25">
      <c r="B10486" s="5"/>
    </row>
    <row r="10487" spans="2:2" ht="35.25" customHeight="1" x14ac:dyDescent="0.25">
      <c r="B10487" s="5"/>
    </row>
    <row r="10488" spans="2:2" ht="35.25" customHeight="1" x14ac:dyDescent="0.25">
      <c r="B10488" s="5"/>
    </row>
    <row r="10489" spans="2:2" ht="35.25" customHeight="1" x14ac:dyDescent="0.25">
      <c r="B10489" s="5"/>
    </row>
    <row r="10490" spans="2:2" ht="35.25" customHeight="1" x14ac:dyDescent="0.25">
      <c r="B10490" s="5"/>
    </row>
    <row r="10491" spans="2:2" ht="35.25" customHeight="1" x14ac:dyDescent="0.25">
      <c r="B10491" s="5"/>
    </row>
    <row r="10492" spans="2:2" ht="35.25" customHeight="1" x14ac:dyDescent="0.25">
      <c r="B10492" s="5"/>
    </row>
    <row r="10493" spans="2:2" ht="35.25" customHeight="1" x14ac:dyDescent="0.25">
      <c r="B10493" s="5"/>
    </row>
    <row r="10494" spans="2:2" ht="35.25" customHeight="1" x14ac:dyDescent="0.25">
      <c r="B10494" s="5"/>
    </row>
    <row r="10495" spans="2:2" ht="35.25" customHeight="1" x14ac:dyDescent="0.25">
      <c r="B10495" s="5"/>
    </row>
    <row r="10496" spans="2:2" ht="35.25" customHeight="1" x14ac:dyDescent="0.25">
      <c r="B10496" s="5"/>
    </row>
    <row r="10497" spans="2:2" ht="35.25" customHeight="1" x14ac:dyDescent="0.25">
      <c r="B10497" s="5"/>
    </row>
    <row r="10498" spans="2:2" ht="35.25" customHeight="1" x14ac:dyDescent="0.25">
      <c r="B10498" s="5"/>
    </row>
    <row r="10499" spans="2:2" ht="35.25" customHeight="1" x14ac:dyDescent="0.25">
      <c r="B10499" s="5"/>
    </row>
    <row r="10500" spans="2:2" ht="35.25" customHeight="1" x14ac:dyDescent="0.25">
      <c r="B10500" s="5"/>
    </row>
    <row r="10501" spans="2:2" ht="35.25" customHeight="1" x14ac:dyDescent="0.25">
      <c r="B10501" s="5"/>
    </row>
    <row r="10502" spans="2:2" ht="35.25" customHeight="1" x14ac:dyDescent="0.25">
      <c r="B10502" s="5"/>
    </row>
    <row r="10503" spans="2:2" ht="35.25" customHeight="1" x14ac:dyDescent="0.25">
      <c r="B10503" s="5"/>
    </row>
    <row r="10504" spans="2:2" ht="35.25" customHeight="1" x14ac:dyDescent="0.25">
      <c r="B10504" s="5"/>
    </row>
    <row r="10505" spans="2:2" ht="35.25" customHeight="1" x14ac:dyDescent="0.25">
      <c r="B10505" s="5"/>
    </row>
    <row r="10506" spans="2:2" ht="35.25" customHeight="1" x14ac:dyDescent="0.25">
      <c r="B10506" s="5"/>
    </row>
    <row r="10507" spans="2:2" ht="35.25" customHeight="1" x14ac:dyDescent="0.25">
      <c r="B10507" s="5"/>
    </row>
    <row r="10508" spans="2:2" ht="35.25" customHeight="1" x14ac:dyDescent="0.25">
      <c r="B10508" s="5"/>
    </row>
    <row r="10509" spans="2:2" ht="35.25" customHeight="1" x14ac:dyDescent="0.25">
      <c r="B10509" s="5"/>
    </row>
    <row r="10510" spans="2:2" ht="35.25" customHeight="1" x14ac:dyDescent="0.25">
      <c r="B10510" s="5"/>
    </row>
    <row r="10511" spans="2:2" ht="35.25" customHeight="1" x14ac:dyDescent="0.25">
      <c r="B10511" s="5"/>
    </row>
    <row r="10512" spans="2:2" ht="35.25" customHeight="1" x14ac:dyDescent="0.25">
      <c r="B10512" s="5"/>
    </row>
    <row r="10513" spans="2:2" ht="35.25" customHeight="1" x14ac:dyDescent="0.25">
      <c r="B10513" s="5"/>
    </row>
    <row r="10514" spans="2:2" ht="35.25" customHeight="1" x14ac:dyDescent="0.25">
      <c r="B10514" s="5"/>
    </row>
    <row r="10515" spans="2:2" ht="35.25" customHeight="1" x14ac:dyDescent="0.25">
      <c r="B10515" s="5"/>
    </row>
    <row r="10516" spans="2:2" ht="35.25" customHeight="1" x14ac:dyDescent="0.25">
      <c r="B10516" s="5"/>
    </row>
    <row r="10517" spans="2:2" ht="35.25" customHeight="1" x14ac:dyDescent="0.25">
      <c r="B10517" s="5"/>
    </row>
    <row r="10518" spans="2:2" ht="35.25" customHeight="1" x14ac:dyDescent="0.25">
      <c r="B10518" s="5"/>
    </row>
    <row r="10519" spans="2:2" ht="35.25" customHeight="1" x14ac:dyDescent="0.25">
      <c r="B10519" s="5"/>
    </row>
    <row r="10520" spans="2:2" ht="35.25" customHeight="1" x14ac:dyDescent="0.25">
      <c r="B10520" s="5"/>
    </row>
    <row r="10521" spans="2:2" ht="35.25" customHeight="1" x14ac:dyDescent="0.25">
      <c r="B10521" s="5"/>
    </row>
    <row r="10522" spans="2:2" ht="35.25" customHeight="1" x14ac:dyDescent="0.25">
      <c r="B10522" s="5"/>
    </row>
    <row r="10523" spans="2:2" ht="35.25" customHeight="1" x14ac:dyDescent="0.25">
      <c r="B10523" s="5"/>
    </row>
    <row r="10524" spans="2:2" ht="35.25" customHeight="1" x14ac:dyDescent="0.25">
      <c r="B10524" s="5"/>
    </row>
    <row r="10525" spans="2:2" ht="35.25" customHeight="1" x14ac:dyDescent="0.25">
      <c r="B10525" s="5"/>
    </row>
    <row r="10526" spans="2:2" ht="35.25" customHeight="1" x14ac:dyDescent="0.25">
      <c r="B10526" s="5"/>
    </row>
    <row r="10527" spans="2:2" ht="35.25" customHeight="1" x14ac:dyDescent="0.25">
      <c r="B10527" s="5"/>
    </row>
    <row r="10528" spans="2:2" ht="35.25" customHeight="1" x14ac:dyDescent="0.25">
      <c r="B10528" s="5"/>
    </row>
    <row r="10529" spans="2:2" ht="35.25" customHeight="1" x14ac:dyDescent="0.25">
      <c r="B10529" s="5"/>
    </row>
    <row r="10530" spans="2:2" ht="35.25" customHeight="1" x14ac:dyDescent="0.25">
      <c r="B10530" s="5"/>
    </row>
    <row r="10531" spans="2:2" ht="35.25" customHeight="1" x14ac:dyDescent="0.25">
      <c r="B10531" s="5"/>
    </row>
    <row r="10532" spans="2:2" ht="35.25" customHeight="1" x14ac:dyDescent="0.25">
      <c r="B10532" s="5"/>
    </row>
    <row r="10533" spans="2:2" ht="35.25" customHeight="1" x14ac:dyDescent="0.25">
      <c r="B10533" s="5"/>
    </row>
    <row r="10534" spans="2:2" ht="35.25" customHeight="1" x14ac:dyDescent="0.25">
      <c r="B10534" s="5"/>
    </row>
    <row r="10535" spans="2:2" ht="35.25" customHeight="1" x14ac:dyDescent="0.25">
      <c r="B10535" s="5"/>
    </row>
    <row r="10536" spans="2:2" ht="35.25" customHeight="1" x14ac:dyDescent="0.25">
      <c r="B10536" s="5"/>
    </row>
    <row r="10537" spans="2:2" ht="35.25" customHeight="1" x14ac:dyDescent="0.25">
      <c r="B10537" s="5"/>
    </row>
    <row r="10538" spans="2:2" ht="35.25" customHeight="1" x14ac:dyDescent="0.25">
      <c r="B10538" s="5"/>
    </row>
    <row r="10539" spans="2:2" ht="35.25" customHeight="1" x14ac:dyDescent="0.25">
      <c r="B10539" s="5"/>
    </row>
    <row r="10540" spans="2:2" ht="35.25" customHeight="1" x14ac:dyDescent="0.25">
      <c r="B10540" s="5"/>
    </row>
    <row r="10541" spans="2:2" ht="35.25" customHeight="1" x14ac:dyDescent="0.25">
      <c r="B10541" s="5"/>
    </row>
    <row r="10542" spans="2:2" ht="35.25" customHeight="1" x14ac:dyDescent="0.25">
      <c r="B10542" s="5"/>
    </row>
    <row r="10543" spans="2:2" ht="35.25" customHeight="1" x14ac:dyDescent="0.25">
      <c r="B10543" s="5"/>
    </row>
    <row r="10544" spans="2:2" ht="35.25" customHeight="1" x14ac:dyDescent="0.25">
      <c r="B10544" s="5"/>
    </row>
    <row r="10545" spans="2:2" ht="35.25" customHeight="1" x14ac:dyDescent="0.25">
      <c r="B10545" s="5"/>
    </row>
    <row r="10546" spans="2:2" ht="35.25" customHeight="1" x14ac:dyDescent="0.25">
      <c r="B10546" s="5"/>
    </row>
    <row r="10547" spans="2:2" ht="35.25" customHeight="1" x14ac:dyDescent="0.25">
      <c r="B10547" s="5"/>
    </row>
    <row r="10548" spans="2:2" ht="35.25" customHeight="1" x14ac:dyDescent="0.25">
      <c r="B10548" s="5"/>
    </row>
    <row r="10549" spans="2:2" ht="35.25" customHeight="1" x14ac:dyDescent="0.25">
      <c r="B10549" s="5"/>
    </row>
    <row r="10550" spans="2:2" ht="35.25" customHeight="1" x14ac:dyDescent="0.25">
      <c r="B10550" s="5"/>
    </row>
    <row r="10551" spans="2:2" ht="35.25" customHeight="1" x14ac:dyDescent="0.25">
      <c r="B10551" s="5"/>
    </row>
    <row r="10552" spans="2:2" ht="35.25" customHeight="1" x14ac:dyDescent="0.25">
      <c r="B10552" s="5"/>
    </row>
    <row r="10553" spans="2:2" ht="35.25" customHeight="1" x14ac:dyDescent="0.25">
      <c r="B10553" s="5"/>
    </row>
    <row r="10554" spans="2:2" ht="35.25" customHeight="1" x14ac:dyDescent="0.25">
      <c r="B10554" s="5"/>
    </row>
    <row r="10555" spans="2:2" ht="35.25" customHeight="1" x14ac:dyDescent="0.25">
      <c r="B10555" s="5"/>
    </row>
    <row r="10556" spans="2:2" ht="35.25" customHeight="1" x14ac:dyDescent="0.25">
      <c r="B10556" s="5"/>
    </row>
    <row r="10557" spans="2:2" ht="35.25" customHeight="1" x14ac:dyDescent="0.25">
      <c r="B10557" s="5"/>
    </row>
    <row r="10558" spans="2:2" ht="35.25" customHeight="1" x14ac:dyDescent="0.25">
      <c r="B10558" s="5"/>
    </row>
    <row r="10559" spans="2:2" ht="35.25" customHeight="1" x14ac:dyDescent="0.25">
      <c r="B10559" s="5"/>
    </row>
    <row r="10560" spans="2:2" ht="35.25" customHeight="1" x14ac:dyDescent="0.25">
      <c r="B10560" s="5"/>
    </row>
    <row r="10561" spans="2:2" ht="35.25" customHeight="1" x14ac:dyDescent="0.25">
      <c r="B10561" s="5"/>
    </row>
    <row r="10562" spans="2:2" ht="35.25" customHeight="1" x14ac:dyDescent="0.25">
      <c r="B10562" s="5"/>
    </row>
    <row r="10563" spans="2:2" ht="35.25" customHeight="1" x14ac:dyDescent="0.25">
      <c r="B10563" s="5"/>
    </row>
    <row r="10564" spans="2:2" ht="35.25" customHeight="1" x14ac:dyDescent="0.25">
      <c r="B10564" s="5"/>
    </row>
    <row r="10565" spans="2:2" ht="35.25" customHeight="1" x14ac:dyDescent="0.25">
      <c r="B10565" s="5"/>
    </row>
    <row r="10566" spans="2:2" ht="35.25" customHeight="1" x14ac:dyDescent="0.25">
      <c r="B10566" s="5"/>
    </row>
    <row r="10567" spans="2:2" ht="35.25" customHeight="1" x14ac:dyDescent="0.25">
      <c r="B10567" s="5"/>
    </row>
    <row r="10568" spans="2:2" ht="35.25" customHeight="1" x14ac:dyDescent="0.25">
      <c r="B10568" s="5"/>
    </row>
    <row r="10569" spans="2:2" ht="35.25" customHeight="1" x14ac:dyDescent="0.25">
      <c r="B10569" s="5"/>
    </row>
    <row r="10570" spans="2:2" ht="35.25" customHeight="1" x14ac:dyDescent="0.25">
      <c r="B10570" s="5"/>
    </row>
    <row r="10571" spans="2:2" ht="35.25" customHeight="1" x14ac:dyDescent="0.25">
      <c r="B10571" s="5"/>
    </row>
    <row r="10572" spans="2:2" ht="35.25" customHeight="1" x14ac:dyDescent="0.25">
      <c r="B10572" s="5"/>
    </row>
    <row r="10573" spans="2:2" ht="35.25" customHeight="1" x14ac:dyDescent="0.25">
      <c r="B10573" s="5"/>
    </row>
    <row r="10574" spans="2:2" ht="35.25" customHeight="1" x14ac:dyDescent="0.25">
      <c r="B10574" s="5"/>
    </row>
    <row r="10575" spans="2:2" ht="35.25" customHeight="1" x14ac:dyDescent="0.25">
      <c r="B10575" s="5"/>
    </row>
    <row r="10576" spans="2:2" ht="35.25" customHeight="1" x14ac:dyDescent="0.25">
      <c r="B10576" s="5"/>
    </row>
    <row r="10577" spans="2:2" ht="35.25" customHeight="1" x14ac:dyDescent="0.25">
      <c r="B10577" s="5"/>
    </row>
    <row r="10578" spans="2:2" ht="35.25" customHeight="1" x14ac:dyDescent="0.25">
      <c r="B10578" s="5"/>
    </row>
    <row r="10579" spans="2:2" ht="35.25" customHeight="1" x14ac:dyDescent="0.25">
      <c r="B10579" s="5"/>
    </row>
    <row r="10580" spans="2:2" ht="35.25" customHeight="1" x14ac:dyDescent="0.25">
      <c r="B10580" s="5"/>
    </row>
    <row r="10581" spans="2:2" ht="35.25" customHeight="1" x14ac:dyDescent="0.25">
      <c r="B10581" s="5"/>
    </row>
    <row r="10582" spans="2:2" ht="35.25" customHeight="1" x14ac:dyDescent="0.25">
      <c r="B10582" s="5"/>
    </row>
    <row r="10583" spans="2:2" ht="35.25" customHeight="1" x14ac:dyDescent="0.25">
      <c r="B10583" s="5"/>
    </row>
    <row r="10584" spans="2:2" ht="35.25" customHeight="1" x14ac:dyDescent="0.25">
      <c r="B10584" s="5"/>
    </row>
    <row r="10585" spans="2:2" ht="35.25" customHeight="1" x14ac:dyDescent="0.25">
      <c r="B10585" s="5"/>
    </row>
    <row r="10586" spans="2:2" ht="35.25" customHeight="1" x14ac:dyDescent="0.25">
      <c r="B10586" s="5"/>
    </row>
    <row r="10587" spans="2:2" ht="35.25" customHeight="1" x14ac:dyDescent="0.25">
      <c r="B10587" s="5"/>
    </row>
    <row r="10588" spans="2:2" ht="35.25" customHeight="1" x14ac:dyDescent="0.25">
      <c r="B10588" s="5"/>
    </row>
    <row r="10589" spans="2:2" ht="35.25" customHeight="1" x14ac:dyDescent="0.25">
      <c r="B10589" s="5"/>
    </row>
    <row r="10590" spans="2:2" ht="35.25" customHeight="1" x14ac:dyDescent="0.25">
      <c r="B10590" s="5"/>
    </row>
    <row r="10591" spans="2:2" ht="35.25" customHeight="1" x14ac:dyDescent="0.25">
      <c r="B10591" s="5"/>
    </row>
    <row r="10592" spans="2:2" ht="35.25" customHeight="1" x14ac:dyDescent="0.25">
      <c r="B10592" s="5"/>
    </row>
    <row r="10593" spans="2:2" ht="35.25" customHeight="1" x14ac:dyDescent="0.25">
      <c r="B10593" s="5"/>
    </row>
    <row r="10594" spans="2:2" ht="35.25" customHeight="1" x14ac:dyDescent="0.25">
      <c r="B10594" s="5"/>
    </row>
    <row r="10595" spans="2:2" ht="35.25" customHeight="1" x14ac:dyDescent="0.25">
      <c r="B10595" s="5"/>
    </row>
    <row r="10596" spans="2:2" ht="35.25" customHeight="1" x14ac:dyDescent="0.25">
      <c r="B10596" s="5"/>
    </row>
    <row r="10597" spans="2:2" ht="35.25" customHeight="1" x14ac:dyDescent="0.25">
      <c r="B10597" s="5"/>
    </row>
    <row r="10598" spans="2:2" ht="35.25" customHeight="1" x14ac:dyDescent="0.25">
      <c r="B10598" s="5"/>
    </row>
    <row r="10599" spans="2:2" ht="35.25" customHeight="1" x14ac:dyDescent="0.25">
      <c r="B10599" s="5"/>
    </row>
    <row r="10600" spans="2:2" ht="35.25" customHeight="1" x14ac:dyDescent="0.25">
      <c r="B10600" s="5"/>
    </row>
    <row r="10601" spans="2:2" ht="35.25" customHeight="1" x14ac:dyDescent="0.25">
      <c r="B10601" s="5"/>
    </row>
    <row r="10602" spans="2:2" ht="35.25" customHeight="1" x14ac:dyDescent="0.25">
      <c r="B10602" s="5"/>
    </row>
    <row r="10603" spans="2:2" ht="35.25" customHeight="1" x14ac:dyDescent="0.25">
      <c r="B10603" s="5"/>
    </row>
    <row r="10604" spans="2:2" ht="35.25" customHeight="1" x14ac:dyDescent="0.25">
      <c r="B10604" s="5"/>
    </row>
    <row r="10605" spans="2:2" ht="35.25" customHeight="1" x14ac:dyDescent="0.25">
      <c r="B10605" s="5"/>
    </row>
    <row r="10606" spans="2:2" ht="35.25" customHeight="1" x14ac:dyDescent="0.25">
      <c r="B10606" s="5"/>
    </row>
    <row r="10607" spans="2:2" ht="35.25" customHeight="1" x14ac:dyDescent="0.25">
      <c r="B10607" s="5"/>
    </row>
    <row r="10608" spans="2:2" ht="35.25" customHeight="1" x14ac:dyDescent="0.25">
      <c r="B10608" s="5"/>
    </row>
    <row r="10609" spans="2:2" ht="35.25" customHeight="1" x14ac:dyDescent="0.25">
      <c r="B10609" s="5"/>
    </row>
    <row r="10610" spans="2:2" ht="35.25" customHeight="1" x14ac:dyDescent="0.25">
      <c r="B10610" s="5"/>
    </row>
    <row r="10611" spans="2:2" ht="35.25" customHeight="1" x14ac:dyDescent="0.25">
      <c r="B10611" s="5"/>
    </row>
    <row r="10612" spans="2:2" ht="35.25" customHeight="1" x14ac:dyDescent="0.25">
      <c r="B10612" s="5"/>
    </row>
    <row r="10613" spans="2:2" ht="35.25" customHeight="1" x14ac:dyDescent="0.25">
      <c r="B10613" s="5"/>
    </row>
    <row r="10614" spans="2:2" ht="35.25" customHeight="1" x14ac:dyDescent="0.25">
      <c r="B10614" s="5"/>
    </row>
    <row r="10615" spans="2:2" ht="35.25" customHeight="1" x14ac:dyDescent="0.25">
      <c r="B10615" s="5"/>
    </row>
    <row r="10616" spans="2:2" ht="35.25" customHeight="1" x14ac:dyDescent="0.25">
      <c r="B10616" s="5"/>
    </row>
    <row r="10617" spans="2:2" ht="35.25" customHeight="1" x14ac:dyDescent="0.25">
      <c r="B10617" s="5"/>
    </row>
    <row r="10618" spans="2:2" ht="35.25" customHeight="1" x14ac:dyDescent="0.25">
      <c r="B10618" s="5"/>
    </row>
    <row r="10619" spans="2:2" ht="35.25" customHeight="1" x14ac:dyDescent="0.25">
      <c r="B10619" s="5"/>
    </row>
    <row r="10620" spans="2:2" ht="35.25" customHeight="1" x14ac:dyDescent="0.25">
      <c r="B10620" s="5"/>
    </row>
    <row r="10621" spans="2:2" ht="35.25" customHeight="1" x14ac:dyDescent="0.25">
      <c r="B10621" s="5"/>
    </row>
    <row r="10622" spans="2:2" ht="35.25" customHeight="1" x14ac:dyDescent="0.25">
      <c r="B10622" s="5"/>
    </row>
    <row r="10623" spans="2:2" ht="35.25" customHeight="1" x14ac:dyDescent="0.25">
      <c r="B10623" s="5"/>
    </row>
    <row r="10624" spans="2:2" ht="35.25" customHeight="1" x14ac:dyDescent="0.25">
      <c r="B10624" s="5"/>
    </row>
    <row r="10625" spans="2:2" ht="35.25" customHeight="1" x14ac:dyDescent="0.25">
      <c r="B10625" s="5"/>
    </row>
    <row r="10626" spans="2:2" ht="35.25" customHeight="1" x14ac:dyDescent="0.25">
      <c r="B10626" s="5"/>
    </row>
    <row r="10627" spans="2:2" ht="35.25" customHeight="1" x14ac:dyDescent="0.25">
      <c r="B10627" s="5"/>
    </row>
    <row r="10628" spans="2:2" ht="35.25" customHeight="1" x14ac:dyDescent="0.25">
      <c r="B10628" s="5"/>
    </row>
    <row r="10629" spans="2:2" ht="35.25" customHeight="1" x14ac:dyDescent="0.25">
      <c r="B10629" s="5"/>
    </row>
    <row r="10630" spans="2:2" ht="35.25" customHeight="1" x14ac:dyDescent="0.25">
      <c r="B10630" s="5"/>
    </row>
    <row r="10631" spans="2:2" ht="35.25" customHeight="1" x14ac:dyDescent="0.25">
      <c r="B10631" s="5"/>
    </row>
    <row r="10632" spans="2:2" ht="35.25" customHeight="1" x14ac:dyDescent="0.25">
      <c r="B10632" s="5"/>
    </row>
    <row r="10633" spans="2:2" ht="35.25" customHeight="1" x14ac:dyDescent="0.25">
      <c r="B10633" s="5"/>
    </row>
    <row r="10634" spans="2:2" ht="35.25" customHeight="1" x14ac:dyDescent="0.25">
      <c r="B10634" s="5"/>
    </row>
    <row r="10635" spans="2:2" ht="35.25" customHeight="1" x14ac:dyDescent="0.25">
      <c r="B10635" s="5"/>
    </row>
    <row r="10636" spans="2:2" ht="35.25" customHeight="1" x14ac:dyDescent="0.25">
      <c r="B10636" s="5"/>
    </row>
    <row r="10637" spans="2:2" ht="35.25" customHeight="1" x14ac:dyDescent="0.25">
      <c r="B10637" s="5"/>
    </row>
    <row r="10638" spans="2:2" ht="35.25" customHeight="1" x14ac:dyDescent="0.25">
      <c r="B10638" s="5"/>
    </row>
    <row r="10639" spans="2:2" ht="35.25" customHeight="1" x14ac:dyDescent="0.25">
      <c r="B10639" s="5"/>
    </row>
    <row r="10640" spans="2:2" ht="35.25" customHeight="1" x14ac:dyDescent="0.25">
      <c r="B10640" s="5"/>
    </row>
    <row r="10641" spans="2:2" ht="35.25" customHeight="1" x14ac:dyDescent="0.25">
      <c r="B10641" s="5"/>
    </row>
    <row r="10642" spans="2:2" ht="35.25" customHeight="1" x14ac:dyDescent="0.25">
      <c r="B10642" s="5"/>
    </row>
    <row r="10643" spans="2:2" ht="35.25" customHeight="1" x14ac:dyDescent="0.25">
      <c r="B10643" s="5"/>
    </row>
    <row r="10644" spans="2:2" ht="35.25" customHeight="1" x14ac:dyDescent="0.25">
      <c r="B10644" s="5"/>
    </row>
    <row r="10645" spans="2:2" ht="35.25" customHeight="1" x14ac:dyDescent="0.25">
      <c r="B10645" s="5"/>
    </row>
    <row r="10646" spans="2:2" ht="35.25" customHeight="1" x14ac:dyDescent="0.25">
      <c r="B10646" s="5"/>
    </row>
    <row r="10647" spans="2:2" ht="35.25" customHeight="1" x14ac:dyDescent="0.25">
      <c r="B10647" s="5"/>
    </row>
    <row r="10648" spans="2:2" ht="35.25" customHeight="1" x14ac:dyDescent="0.25">
      <c r="B10648" s="5"/>
    </row>
    <row r="10649" spans="2:2" ht="35.25" customHeight="1" x14ac:dyDescent="0.25">
      <c r="B10649" s="5"/>
    </row>
    <row r="10650" spans="2:2" ht="35.25" customHeight="1" x14ac:dyDescent="0.25">
      <c r="B10650" s="5"/>
    </row>
    <row r="10651" spans="2:2" ht="35.25" customHeight="1" x14ac:dyDescent="0.25">
      <c r="B10651" s="5"/>
    </row>
    <row r="10652" spans="2:2" ht="35.25" customHeight="1" x14ac:dyDescent="0.25">
      <c r="B10652" s="5"/>
    </row>
    <row r="10653" spans="2:2" ht="35.25" customHeight="1" x14ac:dyDescent="0.25">
      <c r="B10653" s="5"/>
    </row>
    <row r="10654" spans="2:2" ht="35.25" customHeight="1" x14ac:dyDescent="0.25">
      <c r="B10654" s="5"/>
    </row>
    <row r="10655" spans="2:2" ht="35.25" customHeight="1" x14ac:dyDescent="0.25">
      <c r="B10655" s="5"/>
    </row>
    <row r="10656" spans="2:2" ht="35.25" customHeight="1" x14ac:dyDescent="0.25">
      <c r="B10656" s="5"/>
    </row>
    <row r="10657" spans="2:2" ht="35.25" customHeight="1" x14ac:dyDescent="0.25">
      <c r="B10657" s="5"/>
    </row>
    <row r="10658" spans="2:2" ht="35.25" customHeight="1" x14ac:dyDescent="0.25">
      <c r="B10658" s="5"/>
    </row>
    <row r="10659" spans="2:2" ht="35.25" customHeight="1" x14ac:dyDescent="0.25">
      <c r="B10659" s="5"/>
    </row>
    <row r="10660" spans="2:2" ht="35.25" customHeight="1" x14ac:dyDescent="0.25">
      <c r="B10660" s="5"/>
    </row>
    <row r="10661" spans="2:2" ht="35.25" customHeight="1" x14ac:dyDescent="0.25">
      <c r="B10661" s="5"/>
    </row>
    <row r="10662" spans="2:2" ht="35.25" customHeight="1" x14ac:dyDescent="0.25">
      <c r="B10662" s="5"/>
    </row>
    <row r="10663" spans="2:2" ht="35.25" customHeight="1" x14ac:dyDescent="0.25">
      <c r="B10663" s="5"/>
    </row>
    <row r="10664" spans="2:2" ht="35.25" customHeight="1" x14ac:dyDescent="0.25">
      <c r="B10664" s="5"/>
    </row>
    <row r="10665" spans="2:2" ht="35.25" customHeight="1" x14ac:dyDescent="0.25">
      <c r="B10665" s="5"/>
    </row>
    <row r="10666" spans="2:2" ht="35.25" customHeight="1" x14ac:dyDescent="0.25">
      <c r="B10666" s="5"/>
    </row>
    <row r="10667" spans="2:2" ht="35.25" customHeight="1" x14ac:dyDescent="0.25">
      <c r="B10667" s="5"/>
    </row>
    <row r="10668" spans="2:2" ht="35.25" customHeight="1" x14ac:dyDescent="0.25">
      <c r="B10668" s="5"/>
    </row>
    <row r="10669" spans="2:2" ht="35.25" customHeight="1" x14ac:dyDescent="0.25">
      <c r="B10669" s="5"/>
    </row>
    <row r="10670" spans="2:2" ht="35.25" customHeight="1" x14ac:dyDescent="0.25">
      <c r="B10670" s="5"/>
    </row>
    <row r="10671" spans="2:2" ht="35.25" customHeight="1" x14ac:dyDescent="0.25">
      <c r="B10671" s="5"/>
    </row>
    <row r="10672" spans="2:2" ht="35.25" customHeight="1" x14ac:dyDescent="0.25">
      <c r="B10672" s="5"/>
    </row>
    <row r="10673" spans="2:2" ht="35.25" customHeight="1" x14ac:dyDescent="0.25">
      <c r="B10673" s="5"/>
    </row>
    <row r="10674" spans="2:2" ht="35.25" customHeight="1" x14ac:dyDescent="0.25">
      <c r="B10674" s="5"/>
    </row>
    <row r="10675" spans="2:2" ht="35.25" customHeight="1" x14ac:dyDescent="0.25">
      <c r="B10675" s="5"/>
    </row>
    <row r="10676" spans="2:2" ht="35.25" customHeight="1" x14ac:dyDescent="0.25">
      <c r="B10676" s="5"/>
    </row>
    <row r="10677" spans="2:2" ht="35.25" customHeight="1" x14ac:dyDescent="0.25">
      <c r="B10677" s="5"/>
    </row>
    <row r="10678" spans="2:2" ht="35.25" customHeight="1" x14ac:dyDescent="0.25">
      <c r="B10678" s="5"/>
    </row>
    <row r="10679" spans="2:2" ht="35.25" customHeight="1" x14ac:dyDescent="0.25">
      <c r="B10679" s="5"/>
    </row>
    <row r="10680" spans="2:2" ht="35.25" customHeight="1" x14ac:dyDescent="0.25">
      <c r="B10680" s="5"/>
    </row>
    <row r="10681" spans="2:2" ht="35.25" customHeight="1" x14ac:dyDescent="0.25">
      <c r="B10681" s="5"/>
    </row>
    <row r="10682" spans="2:2" ht="35.25" customHeight="1" x14ac:dyDescent="0.25">
      <c r="B10682" s="5"/>
    </row>
    <row r="10683" spans="2:2" ht="35.25" customHeight="1" x14ac:dyDescent="0.25">
      <c r="B10683" s="5"/>
    </row>
    <row r="10684" spans="2:2" ht="35.25" customHeight="1" x14ac:dyDescent="0.25">
      <c r="B10684" s="5"/>
    </row>
    <row r="10685" spans="2:2" ht="35.25" customHeight="1" x14ac:dyDescent="0.25">
      <c r="B10685" s="5"/>
    </row>
    <row r="10686" spans="2:2" ht="35.25" customHeight="1" x14ac:dyDescent="0.25">
      <c r="B10686" s="5"/>
    </row>
    <row r="10687" spans="2:2" ht="35.25" customHeight="1" x14ac:dyDescent="0.25">
      <c r="B10687" s="5"/>
    </row>
    <row r="10688" spans="2:2" ht="35.25" customHeight="1" x14ac:dyDescent="0.25">
      <c r="B10688" s="5"/>
    </row>
    <row r="10689" spans="2:2" ht="35.25" customHeight="1" x14ac:dyDescent="0.25">
      <c r="B10689" s="5"/>
    </row>
    <row r="10690" spans="2:2" ht="35.25" customHeight="1" x14ac:dyDescent="0.25">
      <c r="B10690" s="5"/>
    </row>
    <row r="10691" spans="2:2" ht="35.25" customHeight="1" x14ac:dyDescent="0.25">
      <c r="B10691" s="5"/>
    </row>
    <row r="10692" spans="2:2" ht="35.25" customHeight="1" x14ac:dyDescent="0.25">
      <c r="B10692" s="5"/>
    </row>
    <row r="10693" spans="2:2" ht="35.25" customHeight="1" x14ac:dyDescent="0.25">
      <c r="B10693" s="5"/>
    </row>
    <row r="10694" spans="2:2" ht="35.25" customHeight="1" x14ac:dyDescent="0.25">
      <c r="B10694" s="5"/>
    </row>
    <row r="10695" spans="2:2" ht="35.25" customHeight="1" x14ac:dyDescent="0.25">
      <c r="B10695" s="5"/>
    </row>
    <row r="10696" spans="2:2" ht="35.25" customHeight="1" x14ac:dyDescent="0.25">
      <c r="B10696" s="5"/>
    </row>
    <row r="10697" spans="2:2" ht="35.25" customHeight="1" x14ac:dyDescent="0.25">
      <c r="B10697" s="5"/>
    </row>
    <row r="10698" spans="2:2" ht="35.25" customHeight="1" x14ac:dyDescent="0.25">
      <c r="B10698" s="5"/>
    </row>
    <row r="10699" spans="2:2" ht="35.25" customHeight="1" x14ac:dyDescent="0.25">
      <c r="B10699" s="5"/>
    </row>
    <row r="10700" spans="2:2" ht="35.25" customHeight="1" x14ac:dyDescent="0.25">
      <c r="B10700" s="5"/>
    </row>
    <row r="10701" spans="2:2" ht="35.25" customHeight="1" x14ac:dyDescent="0.25">
      <c r="B10701" s="5"/>
    </row>
    <row r="10702" spans="2:2" ht="35.25" customHeight="1" x14ac:dyDescent="0.25">
      <c r="B10702" s="5"/>
    </row>
    <row r="10703" spans="2:2" ht="35.25" customHeight="1" x14ac:dyDescent="0.25">
      <c r="B10703" s="5"/>
    </row>
    <row r="10704" spans="2:2" ht="35.25" customHeight="1" x14ac:dyDescent="0.25">
      <c r="B10704" s="5"/>
    </row>
  </sheetData>
  <sheetProtection formatColumns="0"/>
  <autoFilter ref="A4:W212" xr:uid="{00000000-0001-0000-0000-000000000000}"/>
  <mergeCells count="14">
    <mergeCell ref="B222:C222"/>
    <mergeCell ref="B208:B210"/>
    <mergeCell ref="B49:B55"/>
    <mergeCell ref="B8:B10"/>
    <mergeCell ref="C2:G2"/>
    <mergeCell ref="C3:G3"/>
    <mergeCell ref="B14:B18"/>
    <mergeCell ref="B20:B21"/>
    <mergeCell ref="B113:B115"/>
    <mergeCell ref="B122:B123"/>
    <mergeCell ref="B130:B134"/>
    <mergeCell ref="B127:B128"/>
    <mergeCell ref="B214:C214"/>
    <mergeCell ref="B195:B197"/>
  </mergeCells>
  <phoneticPr fontId="21" type="noConversion"/>
  <pageMargins left="0" right="0" top="0.39370078740157483" bottom="0.39370078740157483" header="0.39370078740157483" footer="0"/>
  <pageSetup scale="54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EF5E47416104BBDD723DCF4B6B75F" ma:contentTypeVersion="12" ma:contentTypeDescription="Crear nuevo documento." ma:contentTypeScope="" ma:versionID="139fe174472e7cc85f9a6b4be5c738e9">
  <xsd:schema xmlns:xsd="http://www.w3.org/2001/XMLSchema" xmlns:xs="http://www.w3.org/2001/XMLSchema" xmlns:p="http://schemas.microsoft.com/office/2006/metadata/properties" xmlns:ns2="288c1af5-fc2b-40e1-a2d0-302603cc2b6f" xmlns:ns3="e8c7aeb8-08c3-4a8c-99bd-0f95ec8578c2" targetNamespace="http://schemas.microsoft.com/office/2006/metadata/properties" ma:root="true" ma:fieldsID="5b02c950d7bf17f92b492efc83367e64" ns2:_="" ns3:_="">
    <xsd:import namespace="288c1af5-fc2b-40e1-a2d0-302603cc2b6f"/>
    <xsd:import namespace="e8c7aeb8-08c3-4a8c-99bd-0f95ec8578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8c1af5-fc2b-40e1-a2d0-302603cc2b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a8660388-7324-445b-b72e-0fe9f78c3b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c7aeb8-08c3-4a8c-99bd-0f95ec8578c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373e1487-b03e-4c0f-b0af-6c40443c3635}" ma:internalName="TaxCatchAll" ma:showField="CatchAllData" ma:web="e8c7aeb8-08c3-4a8c-99bd-0f95ec8578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88c1af5-fc2b-40e1-a2d0-302603cc2b6f">
      <Terms xmlns="http://schemas.microsoft.com/office/infopath/2007/PartnerControls"/>
    </lcf76f155ced4ddcb4097134ff3c332f>
    <TaxCatchAll xmlns="e8c7aeb8-08c3-4a8c-99bd-0f95ec8578c2" xsi:nil="true"/>
  </documentManagement>
</p:properties>
</file>

<file path=customXml/itemProps1.xml><?xml version="1.0" encoding="utf-8"?>
<ds:datastoreItem xmlns:ds="http://schemas.openxmlformats.org/officeDocument/2006/customXml" ds:itemID="{198CA177-CFDA-4A8E-8AD1-8B6C83CF35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8c1af5-fc2b-40e1-a2d0-302603cc2b6f"/>
    <ds:schemaRef ds:uri="e8c7aeb8-08c3-4a8c-99bd-0f95ec8578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F777FC-2D3C-4305-BF04-F242B09CDF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A54E16-12D9-4B7F-8BBA-C72411AA8397}">
  <ds:schemaRefs>
    <ds:schemaRef ds:uri="http://schemas.microsoft.com/office/2006/metadata/properties"/>
    <ds:schemaRef ds:uri="http://purl.org/dc/terms/"/>
    <ds:schemaRef ds:uri="http://purl.org/dc/elements/1.1/"/>
    <ds:schemaRef ds:uri="e8c7aeb8-08c3-4a8c-99bd-0f95ec8578c2"/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288c1af5-fc2b-40e1-a2d0-302603cc2b6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Legal  </vt:lpstr>
      <vt:lpstr>Requerimientos 2026</vt:lpstr>
      <vt:lpstr>'Requerimientos 2026'!Área_de_impresión</vt:lpstr>
      <vt:lpstr>'Requerimientos 2026'!Títulos_a_imprimir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Guido Castro</dc:creator>
  <cp:keywords/>
  <dc:description/>
  <cp:lastModifiedBy>Jaqueline Cubillo</cp:lastModifiedBy>
  <cp:revision/>
  <cp:lastPrinted>2025-03-28T20:33:35Z</cp:lastPrinted>
  <dcterms:created xsi:type="dcterms:W3CDTF">2014-12-15T17:14:46Z</dcterms:created>
  <dcterms:modified xsi:type="dcterms:W3CDTF">2026-01-29T21:44:17Z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0x010100F6AEF5E47416104BBDD723DCF4B6B75F</vt:lpwstr>
  </property>
  <property fmtid="{D5CDD505-2E9C-101B-9397-08002B2CF9AE}" pid="3" name="MediaServiceImageTags">
    <vt:lpwstr/>
  </property>
</Properties>
</file>